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1201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'BUF'!$A$1:$Q$57</definedName>
    <definedName name="_xlnm.Print_Area" localSheetId="10">'DC10'!$A$1:$Q$57</definedName>
    <definedName name="_xlnm.Print_Area" localSheetId="17">'DC12'!$A$1:$Q$57</definedName>
    <definedName name="_xlnm.Print_Area" localSheetId="24">'DC13'!$A$1:$Q$57</definedName>
    <definedName name="_xlnm.Print_Area" localSheetId="28">'DC14'!$A$1:$Q$57</definedName>
    <definedName name="_xlnm.Print_Area" localSheetId="34">'DC15'!$A$1:$Q$57</definedName>
    <definedName name="_xlnm.Print_Area" localSheetId="39">'DC44'!$A$1:$Q$57</definedName>
    <definedName name="_xlnm.Print_Area" localSheetId="3">'EC101'!$A$1:$Q$57</definedName>
    <definedName name="_xlnm.Print_Area" localSheetId="4">'EC102'!$A$1:$Q$57</definedName>
    <definedName name="_xlnm.Print_Area" localSheetId="5">'EC104'!$A$1:$Q$57</definedName>
    <definedName name="_xlnm.Print_Area" localSheetId="6">'EC105'!$A$1:$Q$57</definedName>
    <definedName name="_xlnm.Print_Area" localSheetId="7">'EC106'!$A$1:$Q$57</definedName>
    <definedName name="_xlnm.Print_Area" localSheetId="8">'EC108'!$A$1:$Q$57</definedName>
    <definedName name="_xlnm.Print_Area" localSheetId="9">'EC109'!$A$1:$Q$57</definedName>
    <definedName name="_xlnm.Print_Area" localSheetId="11">'EC121'!$A$1:$Q$57</definedName>
    <definedName name="_xlnm.Print_Area" localSheetId="12">'EC122'!$A$1:$Q$57</definedName>
    <definedName name="_xlnm.Print_Area" localSheetId="13">'EC123'!$A$1:$Q$57</definedName>
    <definedName name="_xlnm.Print_Area" localSheetId="14">'EC124'!$A$1:$Q$57</definedName>
    <definedName name="_xlnm.Print_Area" localSheetId="15">'EC126'!$A$1:$Q$57</definedName>
    <definedName name="_xlnm.Print_Area" localSheetId="16">'EC129'!$A$1:$Q$57</definedName>
    <definedName name="_xlnm.Print_Area" localSheetId="18">'EC131'!$A$1:$Q$57</definedName>
    <definedName name="_xlnm.Print_Area" localSheetId="19">'EC135'!$A$1:$Q$57</definedName>
    <definedName name="_xlnm.Print_Area" localSheetId="20">'EC136'!$A$1:$Q$57</definedName>
    <definedName name="_xlnm.Print_Area" localSheetId="21">'EC137'!$A$1:$Q$57</definedName>
    <definedName name="_xlnm.Print_Area" localSheetId="22">'EC138'!$A$1:$Q$57</definedName>
    <definedName name="_xlnm.Print_Area" localSheetId="23">'EC139'!$A$1:$Q$57</definedName>
    <definedName name="_xlnm.Print_Area" localSheetId="25">'EC141'!$A$1:$Q$57</definedName>
    <definedName name="_xlnm.Print_Area" localSheetId="26">'EC142'!$A$1:$Q$57</definedName>
    <definedName name="_xlnm.Print_Area" localSheetId="27">'EC145'!$A$1:$Q$57</definedName>
    <definedName name="_xlnm.Print_Area" localSheetId="29">'EC153'!$A$1:$Q$57</definedName>
    <definedName name="_xlnm.Print_Area" localSheetId="30">'EC154'!$A$1:$Q$57</definedName>
    <definedName name="_xlnm.Print_Area" localSheetId="31">'EC155'!$A$1:$Q$57</definedName>
    <definedName name="_xlnm.Print_Area" localSheetId="32">'EC156'!$A$1:$Q$57</definedName>
    <definedName name="_xlnm.Print_Area" localSheetId="33">'EC157'!$A$1:$Q$57</definedName>
    <definedName name="_xlnm.Print_Area" localSheetId="35">'EC441'!$A$1:$Q$57</definedName>
    <definedName name="_xlnm.Print_Area" localSheetId="36">'EC442'!$A$1:$Q$57</definedName>
    <definedName name="_xlnm.Print_Area" localSheetId="37">'EC443'!$A$1:$Q$57</definedName>
    <definedName name="_xlnm.Print_Area" localSheetId="38">'EC444'!$A$1:$Q$57</definedName>
    <definedName name="_xlnm.Print_Area" localSheetId="2">'NMA'!$A$1:$Q$57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<sst xmlns="http://schemas.openxmlformats.org/spreadsheetml/2006/main" count="2640" uniqueCount="103">
  <si>
    <t>Eastern Cape: Buffalo City(BUF)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</si>
  <si>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</si>
  <si>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</si>
  <si>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</si>
  <si>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</si>
  <si>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</si>
  <si>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</si>
  <si>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</si>
  <si>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</si>
  <si>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</si>
  <si>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</si>
  <si>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</si>
  <si>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</si>
  <si>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</si>
  <si>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</si>
  <si>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</si>
  <si>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</si>
  <si>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</si>
  <si>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</si>
  <si>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</si>
  <si>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</si>
  <si>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</si>
  <si>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</si>
  <si>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</si>
  <si>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</si>
  <si>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</si>
  <si>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</si>
  <si>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</si>
  <si>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</si>
  <si>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</si>
  <si>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</si>
  <si>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</si>
  <si>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</si>
  <si>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</si>
  <si>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</si>
  <si>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</si>
  <si>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</si>
  <si>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</si>
  <si>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</si>
  <si>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</si>
  <si>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</si>
  <si>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</si>
  <si>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</si>
  <si>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</si>
  <si>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</si>
  <si>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</si>
  <si>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</si>
  <si>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</si>
  <si>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</si>
  <si>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</si>
  <si>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</si>
  <si>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</si>
  <si>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</si>
  <si>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</si>
  <si>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</si>
  <si>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</si>
  <si>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</si>
  <si>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</si>
  <si>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</si>
  <si>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</si>
  <si>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</si>
  <si>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</si>
  <si>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SA25 Budgeted Monthly Revenue and Expenditure ( All ) for 4th Quarter ended 30 June 2019 (Figures Finalised as at 2019/11/08)</t>
  </si>
  <si>
    <t>Eastern Cape: Dr Beyers Naude(EC101) - Table SA25 Budgeted Monthly Revenue and Expenditure ( All ) for 4th Quarter ended 30 June 2019 (Figures Finalised as at 2019/11/08)</t>
  </si>
  <si>
    <t>Eastern Cape: Blue Crane Route(EC102) - Table SA25 Budgeted Monthly Revenue and Expenditure ( All ) for 4th Quarter ended 30 June 2019 (Figures Finalised as at 2019/11/08)</t>
  </si>
  <si>
    <t>Eastern Cape: Makana(EC104) - Table SA25 Budgeted Monthly Revenue and Expenditure ( All ) for 4th Quarter ended 30 June 2019 (Figures Finalised as at 2019/11/08)</t>
  </si>
  <si>
    <t>Eastern Cape: Ndlambe(EC105) - Table SA25 Budgeted Monthly Revenue and Expenditure ( All ) for 4th Quarter ended 30 June 2019 (Figures Finalised as at 2019/11/08)</t>
  </si>
  <si>
    <t>Eastern Cape: Sundays River Valley(EC106) - Table SA25 Budgeted Monthly Revenue and Expenditure ( All ) for 4th Quarter ended 30 June 2019 (Figures Finalised as at 2019/11/08)</t>
  </si>
  <si>
    <t>Eastern Cape: Kouga(EC108) - Table SA25 Budgeted Monthly Revenue and Expenditure ( All ) for 4th Quarter ended 30 June 2019 (Figures Finalised as at 2019/11/08)</t>
  </si>
  <si>
    <t>Eastern Cape: Kou-Kamma(EC109) - Table SA25 Budgeted Monthly Revenue and Expenditure ( All ) for 4th Quarter ended 30 June 2019 (Figures Finalised as at 2019/11/08)</t>
  </si>
  <si>
    <t>Eastern Cape: Sarah Baartman(DC10) - Table SA25 Budgeted Monthly Revenue and Expenditure ( All ) for 4th Quarter ended 30 June 2019 (Figures Finalised as at 2019/11/08)</t>
  </si>
  <si>
    <t>Eastern Cape: Mbhashe(EC121) - Table SA25 Budgeted Monthly Revenue and Expenditure ( All ) for 4th Quarter ended 30 June 2019 (Figures Finalised as at 2019/11/08)</t>
  </si>
  <si>
    <t>Eastern Cape: Mnquma(EC122) - Table SA25 Budgeted Monthly Revenue and Expenditure ( All ) for 4th Quarter ended 30 June 2019 (Figures Finalised as at 2019/11/08)</t>
  </si>
  <si>
    <t>Eastern Cape: Great Kei(EC123) - Table SA25 Budgeted Monthly Revenue and Expenditure ( All ) for 4th Quarter ended 30 June 2019 (Figures Finalised as at 2019/11/08)</t>
  </si>
  <si>
    <t>Eastern Cape: Amahlathi(EC124) - Table SA25 Budgeted Monthly Revenue and Expenditure ( All ) for 4th Quarter ended 30 June 2019 (Figures Finalised as at 2019/11/08)</t>
  </si>
  <si>
    <t>Eastern Cape: Ngqushwa(EC126) - Table SA25 Budgeted Monthly Revenue and Expenditure ( All ) for 4th Quarter ended 30 June 2019 (Figures Finalised as at 2019/11/08)</t>
  </si>
  <si>
    <t>Eastern Cape: Raymond Mhlaba(EC129) - Table SA25 Budgeted Monthly Revenue and Expenditure ( All ) for 4th Quarter ended 30 June 2019 (Figures Finalised as at 2019/11/08)</t>
  </si>
  <si>
    <t>Eastern Cape: Amathole(DC12) - Table SA25 Budgeted Monthly Revenue and Expenditure ( All ) for 4th Quarter ended 30 June 2019 (Figures Finalised as at 2019/11/08)</t>
  </si>
  <si>
    <t>Eastern Cape: Inxuba Yethemba(EC131) - Table SA25 Budgeted Monthly Revenue and Expenditure ( All ) for 4th Quarter ended 30 June 2019 (Figures Finalised as at 2019/11/08)</t>
  </si>
  <si>
    <t>Eastern Cape: Intsika Yethu(EC135) - Table SA25 Budgeted Monthly Revenue and Expenditure ( All ) for 4th Quarter ended 30 June 2019 (Figures Finalised as at 2019/11/08)</t>
  </si>
  <si>
    <t>Eastern Cape: Emalahleni (EC)(EC136) - Table SA25 Budgeted Monthly Revenue and Expenditure ( All ) for 4th Quarter ended 30 June 2019 (Figures Finalised as at 2019/11/08)</t>
  </si>
  <si>
    <t>Eastern Cape: Engcobo(EC137) - Table SA25 Budgeted Monthly Revenue and Expenditure ( All ) for 4th Quarter ended 30 June 2019 (Figures Finalised as at 2019/11/08)</t>
  </si>
  <si>
    <t>Eastern Cape: Sakhisizwe(EC138) - Table SA25 Budgeted Monthly Revenue and Expenditure ( All ) for 4th Quarter ended 30 June 2019 (Figures Finalised as at 2019/11/08)</t>
  </si>
  <si>
    <t>Eastern Cape: Enoch Mgijima(EC139) - Table SA25 Budgeted Monthly Revenue and Expenditure ( All ) for 4th Quarter ended 30 June 2019 (Figures Finalised as at 2019/11/08)</t>
  </si>
  <si>
    <t>Eastern Cape: Chris Hani(DC13) - Table SA25 Budgeted Monthly Revenue and Expenditure ( All ) for 4th Quarter ended 30 June 2019 (Figures Finalised as at 2019/11/08)</t>
  </si>
  <si>
    <t>Eastern Cape: Elundini(EC141) - Table SA25 Budgeted Monthly Revenue and Expenditure ( All ) for 4th Quarter ended 30 June 2019 (Figures Finalised as at 2019/11/08)</t>
  </si>
  <si>
    <t>Eastern Cape: Senqu(EC142) - Table SA25 Budgeted Monthly Revenue and Expenditure ( All ) for 4th Quarter ended 30 June 2019 (Figures Finalised as at 2019/11/08)</t>
  </si>
  <si>
    <t>Eastern Cape: Walter Sisulu(EC145) - Table SA25 Budgeted Monthly Revenue and Expenditure ( All ) for 4th Quarter ended 30 June 2019 (Figures Finalised as at 2019/11/08)</t>
  </si>
  <si>
    <t>Eastern Cape: Joe Gqabi(DC14) - Table SA25 Budgeted Monthly Revenue and Expenditure ( All ) for 4th Quarter ended 30 June 2019 (Figures Finalised as at 2019/11/08)</t>
  </si>
  <si>
    <t>Eastern Cape: Ngquza Hills(EC153) - Table SA25 Budgeted Monthly Revenue and Expenditure ( All ) for 4th Quarter ended 30 June 2019 (Figures Finalised as at 2019/11/08)</t>
  </si>
  <si>
    <t>Eastern Cape: Port St Johns(EC154) - Table SA25 Budgeted Monthly Revenue and Expenditure ( All ) for 4th Quarter ended 30 June 2019 (Figures Finalised as at 2019/11/08)</t>
  </si>
  <si>
    <t>Eastern Cape: Nyandeni(EC155) - Table SA25 Budgeted Monthly Revenue and Expenditure ( All ) for 4th Quarter ended 30 June 2019 (Figures Finalised as at 2019/11/08)</t>
  </si>
  <si>
    <t>Eastern Cape: Mhlontlo(EC156) - Table SA25 Budgeted Monthly Revenue and Expenditure ( All ) for 4th Quarter ended 30 June 2019 (Figures Finalised as at 2019/11/08)</t>
  </si>
  <si>
    <t>Eastern Cape: King Sabata Dalindyebo(EC157) - Table SA25 Budgeted Monthly Revenue and Expenditure ( All ) for 4th Quarter ended 30 June 2019 (Figures Finalised as at 2019/11/08)</t>
  </si>
  <si>
    <t>Eastern Cape: O R Tambo(DC15) - Table SA25 Budgeted Monthly Revenue and Expenditure ( All ) for 4th Quarter ended 30 June 2019 (Figures Finalised as at 2019/11/08)</t>
  </si>
  <si>
    <t>Eastern Cape: Matatiele(EC441) - Table SA25 Budgeted Monthly Revenue and Expenditure ( All ) for 4th Quarter ended 30 June 2019 (Figures Finalised as at 2019/11/08)</t>
  </si>
  <si>
    <t>Eastern Cape: Umzimvubu(EC442) - Table SA25 Budgeted Monthly Revenue and Expenditure ( All ) for 4th Quarter ended 30 June 2019 (Figures Finalised as at 2019/11/08)</t>
  </si>
  <si>
    <t>Eastern Cape: Mbizana(EC443) - Table SA25 Budgeted Monthly Revenue and Expenditure ( All ) for 4th Quarter ended 30 June 2019 (Figures Finalised as at 2019/11/08)</t>
  </si>
  <si>
    <t>Eastern Cape: Ntabankulu(EC444) - Table SA25 Budgeted Monthly Revenue and Expenditure ( All ) for 4th Quarter ended 30 June 2019 (Figures Finalised as at 2019/11/08)</t>
  </si>
  <si>
    <t>Eastern Cape: Alfred Nzo(DC44)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</si>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</sst>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658691145</v>
      </c>
      <c r="D5" s="3">
        <v>420209490</v>
      </c>
      <c r="E5" s="3">
        <v>420524089</v>
      </c>
      <c r="F5" s="3">
        <v>420609441</v>
      </c>
      <c r="G5" s="3">
        <v>420524085</v>
      </c>
      <c r="H5" s="3">
        <v>420524069</v>
      </c>
      <c r="I5" s="3">
        <v>420609441</v>
      </c>
      <c r="J5" s="3">
        <v>420524085</v>
      </c>
      <c r="K5" s="3">
        <v>420609441</v>
      </c>
      <c r="L5" s="3">
        <v>420694797</v>
      </c>
      <c r="M5" s="3">
        <v>420730843</v>
      </c>
      <c r="N5" s="4">
        <v>429670973</v>
      </c>
      <c r="O5" s="5">
        <v>5294234350</v>
      </c>
      <c r="P5" s="3">
        <v>5634693874</v>
      </c>
      <c r="Q5" s="4">
        <v>6006195481</v>
      </c>
    </row>
    <row r="6" spans="1:17" ht="13.5">
      <c r="A6" s="19" t="s">
        <v>24</v>
      </c>
      <c r="B6" s="20"/>
      <c r="C6" s="3">
        <v>728046680</v>
      </c>
      <c r="D6" s="3">
        <v>731140805</v>
      </c>
      <c r="E6" s="3">
        <v>695187492</v>
      </c>
      <c r="F6" s="3">
        <v>716169833</v>
      </c>
      <c r="G6" s="3">
        <v>699765075</v>
      </c>
      <c r="H6" s="3">
        <v>698546554</v>
      </c>
      <c r="I6" s="3">
        <v>777104501</v>
      </c>
      <c r="J6" s="3">
        <v>720698374</v>
      </c>
      <c r="K6" s="3">
        <v>716558011</v>
      </c>
      <c r="L6" s="3">
        <v>727346562</v>
      </c>
      <c r="M6" s="3">
        <v>694824745</v>
      </c>
      <c r="N6" s="4">
        <v>708937555</v>
      </c>
      <c r="O6" s="6">
        <v>18271581256</v>
      </c>
      <c r="P6" s="3">
        <v>9429248247</v>
      </c>
      <c r="Q6" s="4">
        <v>10324517211</v>
      </c>
    </row>
    <row r="7" spans="1:17" ht="13.5">
      <c r="A7" s="21" t="s">
        <v>25</v>
      </c>
      <c r="B7" s="20"/>
      <c r="C7" s="3">
        <v>219299342</v>
      </c>
      <c r="D7" s="3">
        <v>219299312</v>
      </c>
      <c r="E7" s="3">
        <v>219299312</v>
      </c>
      <c r="F7" s="3">
        <v>219299312</v>
      </c>
      <c r="G7" s="3">
        <v>219305312</v>
      </c>
      <c r="H7" s="3">
        <v>219299317</v>
      </c>
      <c r="I7" s="3">
        <v>219299312</v>
      </c>
      <c r="J7" s="3">
        <v>219299312</v>
      </c>
      <c r="K7" s="3">
        <v>219299312</v>
      </c>
      <c r="L7" s="3">
        <v>219299312</v>
      </c>
      <c r="M7" s="3">
        <v>219299312</v>
      </c>
      <c r="N7" s="4">
        <v>219293400</v>
      </c>
      <c r="O7" s="6">
        <v>2631591867</v>
      </c>
      <c r="P7" s="3">
        <v>2807382890</v>
      </c>
      <c r="Q7" s="4">
        <v>3038413608</v>
      </c>
    </row>
    <row r="8" spans="1:17" ht="13.5">
      <c r="A8" s="21" t="s">
        <v>26</v>
      </c>
      <c r="B8" s="20"/>
      <c r="C8" s="3">
        <v>98807090</v>
      </c>
      <c r="D8" s="3">
        <v>98807094</v>
      </c>
      <c r="E8" s="3">
        <v>98807094</v>
      </c>
      <c r="F8" s="3">
        <v>98807094</v>
      </c>
      <c r="G8" s="3">
        <v>98811094</v>
      </c>
      <c r="H8" s="3">
        <v>98807091</v>
      </c>
      <c r="I8" s="3">
        <v>98807094</v>
      </c>
      <c r="J8" s="3">
        <v>98807094</v>
      </c>
      <c r="K8" s="3">
        <v>98807094</v>
      </c>
      <c r="L8" s="3">
        <v>98807094</v>
      </c>
      <c r="M8" s="3">
        <v>98807094</v>
      </c>
      <c r="N8" s="4">
        <v>98803129</v>
      </c>
      <c r="O8" s="6">
        <v>1185685156</v>
      </c>
      <c r="P8" s="3">
        <v>1276057844</v>
      </c>
      <c r="Q8" s="4">
        <v>1363375077</v>
      </c>
    </row>
    <row r="9" spans="1:17" ht="13.5">
      <c r="A9" s="21" t="s">
        <v>27</v>
      </c>
      <c r="B9" s="20"/>
      <c r="C9" s="22">
        <v>127894916</v>
      </c>
      <c r="D9" s="22">
        <v>75219163</v>
      </c>
      <c r="E9" s="22">
        <v>75807741</v>
      </c>
      <c r="F9" s="22">
        <v>75813269</v>
      </c>
      <c r="G9" s="22">
        <v>75625692</v>
      </c>
      <c r="H9" s="22">
        <v>75623784</v>
      </c>
      <c r="I9" s="22">
        <v>76304588</v>
      </c>
      <c r="J9" s="22">
        <v>75731556</v>
      </c>
      <c r="K9" s="22">
        <v>75768049</v>
      </c>
      <c r="L9" s="22">
        <v>75963083</v>
      </c>
      <c r="M9" s="22">
        <v>80431891</v>
      </c>
      <c r="N9" s="23">
        <v>75567440</v>
      </c>
      <c r="O9" s="24">
        <v>966915690</v>
      </c>
      <c r="P9" s="22">
        <v>1035881232</v>
      </c>
      <c r="Q9" s="23">
        <v>1102129470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11905571</v>
      </c>
      <c r="D11" s="3">
        <v>11784218</v>
      </c>
      <c r="E11" s="3">
        <v>11910858</v>
      </c>
      <c r="F11" s="3">
        <v>11918955</v>
      </c>
      <c r="G11" s="3">
        <v>11629147</v>
      </c>
      <c r="H11" s="3">
        <v>11621052</v>
      </c>
      <c r="I11" s="3">
        <v>12456769</v>
      </c>
      <c r="J11" s="3">
        <v>11898831</v>
      </c>
      <c r="K11" s="3">
        <v>11911098</v>
      </c>
      <c r="L11" s="3">
        <v>13308023</v>
      </c>
      <c r="M11" s="3">
        <v>11693304</v>
      </c>
      <c r="N11" s="4">
        <v>11672585</v>
      </c>
      <c r="O11" s="6">
        <v>143847376</v>
      </c>
      <c r="P11" s="3">
        <v>145435042</v>
      </c>
      <c r="Q11" s="4">
        <v>149349322</v>
      </c>
    </row>
    <row r="12" spans="1:17" ht="13.5">
      <c r="A12" s="19" t="s">
        <v>29</v>
      </c>
      <c r="B12" s="25"/>
      <c r="C12" s="3">
        <v>45107148</v>
      </c>
      <c r="D12" s="3">
        <v>45314529</v>
      </c>
      <c r="E12" s="3">
        <v>45083637</v>
      </c>
      <c r="F12" s="3">
        <v>45109684</v>
      </c>
      <c r="G12" s="3">
        <v>45246099</v>
      </c>
      <c r="H12" s="3">
        <v>45347666</v>
      </c>
      <c r="I12" s="3">
        <v>45352266</v>
      </c>
      <c r="J12" s="3">
        <v>45180306</v>
      </c>
      <c r="K12" s="3">
        <v>60301342</v>
      </c>
      <c r="L12" s="3">
        <v>45925041</v>
      </c>
      <c r="M12" s="3">
        <v>45167974</v>
      </c>
      <c r="N12" s="4">
        <v>45178675</v>
      </c>
      <c r="O12" s="6">
        <v>558409973</v>
      </c>
      <c r="P12" s="3">
        <v>606576588</v>
      </c>
      <c r="Q12" s="4">
        <v>609957155</v>
      </c>
    </row>
    <row r="13" spans="1:17" ht="13.5">
      <c r="A13" s="19" t="s">
        <v>30</v>
      </c>
      <c r="B13" s="25"/>
      <c r="C13" s="3">
        <v>60633475</v>
      </c>
      <c r="D13" s="3">
        <v>60489243</v>
      </c>
      <c r="E13" s="3">
        <v>61264059</v>
      </c>
      <c r="F13" s="3">
        <v>61182641</v>
      </c>
      <c r="G13" s="3">
        <v>60089365</v>
      </c>
      <c r="H13" s="3">
        <v>60089371</v>
      </c>
      <c r="I13" s="3">
        <v>66142085</v>
      </c>
      <c r="J13" s="3">
        <v>62855383</v>
      </c>
      <c r="K13" s="3">
        <v>62858729</v>
      </c>
      <c r="L13" s="3">
        <v>62698173</v>
      </c>
      <c r="M13" s="3">
        <v>61139165</v>
      </c>
      <c r="N13" s="4">
        <v>60729375</v>
      </c>
      <c r="O13" s="6">
        <v>741020602</v>
      </c>
      <c r="P13" s="3">
        <v>785982531</v>
      </c>
      <c r="Q13" s="4">
        <v>832943689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29345070</v>
      </c>
      <c r="D15" s="3">
        <v>29631843</v>
      </c>
      <c r="E15" s="3">
        <v>29185892</v>
      </c>
      <c r="F15" s="3">
        <v>29334194</v>
      </c>
      <c r="G15" s="3">
        <v>29531259</v>
      </c>
      <c r="H15" s="3">
        <v>29272393</v>
      </c>
      <c r="I15" s="3">
        <v>29596164</v>
      </c>
      <c r="J15" s="3">
        <v>29297049</v>
      </c>
      <c r="K15" s="3">
        <v>29197671</v>
      </c>
      <c r="L15" s="3">
        <v>29259265</v>
      </c>
      <c r="M15" s="3">
        <v>29250348</v>
      </c>
      <c r="N15" s="4">
        <v>29394306</v>
      </c>
      <c r="O15" s="6">
        <v>352305041</v>
      </c>
      <c r="P15" s="3">
        <v>356488237</v>
      </c>
      <c r="Q15" s="4">
        <v>360987338</v>
      </c>
    </row>
    <row r="16" spans="1:17" ht="13.5">
      <c r="A16" s="19" t="s">
        <v>33</v>
      </c>
      <c r="B16" s="25"/>
      <c r="C16" s="3">
        <v>11389871</v>
      </c>
      <c r="D16" s="3">
        <v>11364483</v>
      </c>
      <c r="E16" s="3">
        <v>11438955</v>
      </c>
      <c r="F16" s="3">
        <v>11540812</v>
      </c>
      <c r="G16" s="3">
        <v>11506781</v>
      </c>
      <c r="H16" s="3">
        <v>11265657</v>
      </c>
      <c r="I16" s="3">
        <v>11491919</v>
      </c>
      <c r="J16" s="3">
        <v>11436909</v>
      </c>
      <c r="K16" s="3">
        <v>11485421</v>
      </c>
      <c r="L16" s="3">
        <v>11460386</v>
      </c>
      <c r="M16" s="3">
        <v>11616185</v>
      </c>
      <c r="N16" s="4">
        <v>11464132</v>
      </c>
      <c r="O16" s="6">
        <v>137713373</v>
      </c>
      <c r="P16" s="3">
        <v>146133727</v>
      </c>
      <c r="Q16" s="4">
        <v>154482802</v>
      </c>
    </row>
    <row r="17" spans="1:17" ht="13.5">
      <c r="A17" s="21" t="s">
        <v>34</v>
      </c>
      <c r="B17" s="20"/>
      <c r="C17" s="3">
        <v>7452864</v>
      </c>
      <c r="D17" s="3">
        <v>7455357</v>
      </c>
      <c r="E17" s="3">
        <v>7547269</v>
      </c>
      <c r="F17" s="3">
        <v>7548259</v>
      </c>
      <c r="G17" s="3">
        <v>7552742</v>
      </c>
      <c r="H17" s="3">
        <v>7527343</v>
      </c>
      <c r="I17" s="3">
        <v>7861539</v>
      </c>
      <c r="J17" s="3">
        <v>7636416</v>
      </c>
      <c r="K17" s="3">
        <v>7600749</v>
      </c>
      <c r="L17" s="3">
        <v>11290188</v>
      </c>
      <c r="M17" s="3">
        <v>8050310</v>
      </c>
      <c r="N17" s="4">
        <v>7611479</v>
      </c>
      <c r="O17" s="6">
        <v>95365145</v>
      </c>
      <c r="P17" s="3">
        <v>99251476</v>
      </c>
      <c r="Q17" s="4">
        <v>105778922</v>
      </c>
    </row>
    <row r="18" spans="1:17" ht="13.5">
      <c r="A18" s="19" t="s">
        <v>35</v>
      </c>
      <c r="B18" s="25"/>
      <c r="C18" s="3">
        <v>1303234483</v>
      </c>
      <c r="D18" s="3">
        <v>673592319</v>
      </c>
      <c r="E18" s="3">
        <v>690427110</v>
      </c>
      <c r="F18" s="3">
        <v>1043904982</v>
      </c>
      <c r="G18" s="3">
        <v>833884398</v>
      </c>
      <c r="H18" s="3">
        <v>863199306</v>
      </c>
      <c r="I18" s="3">
        <v>900118387</v>
      </c>
      <c r="J18" s="3">
        <v>708780947</v>
      </c>
      <c r="K18" s="3">
        <v>1136640233</v>
      </c>
      <c r="L18" s="3">
        <v>890231671</v>
      </c>
      <c r="M18" s="3">
        <v>677373925</v>
      </c>
      <c r="N18" s="4">
        <v>738572906</v>
      </c>
      <c r="O18" s="6">
        <v>10472431685</v>
      </c>
      <c r="P18" s="3">
        <v>10949541473</v>
      </c>
      <c r="Q18" s="4">
        <v>11647379298</v>
      </c>
    </row>
    <row r="19" spans="1:17" ht="13.5">
      <c r="A19" s="19" t="s">
        <v>36</v>
      </c>
      <c r="B19" s="25"/>
      <c r="C19" s="22">
        <v>248594993</v>
      </c>
      <c r="D19" s="22">
        <v>239459486</v>
      </c>
      <c r="E19" s="22">
        <v>238038632</v>
      </c>
      <c r="F19" s="22">
        <v>238807072</v>
      </c>
      <c r="G19" s="22">
        <v>237746202</v>
      </c>
      <c r="H19" s="22">
        <v>240262952</v>
      </c>
      <c r="I19" s="22">
        <v>238191293</v>
      </c>
      <c r="J19" s="22">
        <v>239536629</v>
      </c>
      <c r="K19" s="22">
        <v>282919970</v>
      </c>
      <c r="L19" s="22">
        <v>238730013</v>
      </c>
      <c r="M19" s="22">
        <v>237728298</v>
      </c>
      <c r="N19" s="23">
        <v>238046840</v>
      </c>
      <c r="O19" s="24">
        <v>2918237370</v>
      </c>
      <c r="P19" s="22">
        <v>3058501155</v>
      </c>
      <c r="Q19" s="23">
        <v>3252698238</v>
      </c>
    </row>
    <row r="20" spans="1:17" ht="13.5">
      <c r="A20" s="19" t="s">
        <v>37</v>
      </c>
      <c r="B20" s="25"/>
      <c r="C20" s="3">
        <v>7710291</v>
      </c>
      <c r="D20" s="3">
        <v>7710287</v>
      </c>
      <c r="E20" s="3">
        <v>7710287</v>
      </c>
      <c r="F20" s="3">
        <v>7710287</v>
      </c>
      <c r="G20" s="3">
        <v>7710287</v>
      </c>
      <c r="H20" s="3">
        <v>7710287</v>
      </c>
      <c r="I20" s="3">
        <v>7710287</v>
      </c>
      <c r="J20" s="3">
        <v>7710287</v>
      </c>
      <c r="K20" s="3">
        <v>7710287</v>
      </c>
      <c r="L20" s="3">
        <v>7710287</v>
      </c>
      <c r="M20" s="3">
        <v>7710287</v>
      </c>
      <c r="N20" s="26">
        <v>7710907</v>
      </c>
      <c r="O20" s="6">
        <v>92524068</v>
      </c>
      <c r="P20" s="3">
        <v>94454309</v>
      </c>
      <c r="Q20" s="4">
        <v>95373415</v>
      </c>
    </row>
    <row r="21" spans="1:17" ht="25.5">
      <c r="A21" s="27" t="s">
        <v>38</v>
      </c>
      <c r="B21" s="28"/>
      <c r="C21" s="29">
        <f aca="true" t="shared" si="0" ref="C21:Q21">SUM(C5:C20)</f>
        <v>3558112939</v>
      </c>
      <c r="D21" s="29">
        <f t="shared" si="0"/>
        <v>2631477629</v>
      </c>
      <c r="E21" s="29">
        <f t="shared" si="0"/>
        <v>2612232427</v>
      </c>
      <c r="F21" s="29">
        <f>SUM(F5:F20)</f>
        <v>2987755835</v>
      </c>
      <c r="G21" s="29">
        <f>SUM(G5:G20)</f>
        <v>2758927538</v>
      </c>
      <c r="H21" s="29">
        <f>SUM(H5:H20)</f>
        <v>2789096842</v>
      </c>
      <c r="I21" s="29">
        <f>SUM(I5:I20)</f>
        <v>2911045645</v>
      </c>
      <c r="J21" s="29">
        <f t="shared" si="0"/>
        <v>2659393178</v>
      </c>
      <c r="K21" s="29">
        <f>SUM(K5:K20)</f>
        <v>3141667407</v>
      </c>
      <c r="L21" s="29">
        <f>SUM(L5:L20)</f>
        <v>2852723895</v>
      </c>
      <c r="M21" s="29">
        <f>SUM(M5:M20)</f>
        <v>2603823681</v>
      </c>
      <c r="N21" s="30">
        <f t="shared" si="0"/>
        <v>2682653702</v>
      </c>
      <c r="O21" s="31">
        <f t="shared" si="0"/>
        <v>43861862952</v>
      </c>
      <c r="P21" s="29">
        <f t="shared" si="0"/>
        <v>36425628625</v>
      </c>
      <c r="Q21" s="32">
        <f t="shared" si="0"/>
        <v>39043581026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1013297007</v>
      </c>
      <c r="D24" s="3">
        <v>1012043996</v>
      </c>
      <c r="E24" s="3">
        <v>1017193912</v>
      </c>
      <c r="F24" s="3">
        <v>1017485444</v>
      </c>
      <c r="G24" s="3">
        <v>1019494127</v>
      </c>
      <c r="H24" s="3">
        <v>1042731773</v>
      </c>
      <c r="I24" s="3">
        <v>1016838573</v>
      </c>
      <c r="J24" s="3">
        <v>1018521397</v>
      </c>
      <c r="K24" s="3">
        <v>1019825171</v>
      </c>
      <c r="L24" s="3">
        <v>1020191857</v>
      </c>
      <c r="M24" s="3">
        <v>1017986406</v>
      </c>
      <c r="N24" s="36">
        <v>1023534226</v>
      </c>
      <c r="O24" s="6">
        <v>12249644845</v>
      </c>
      <c r="P24" s="3">
        <v>13097358851</v>
      </c>
      <c r="Q24" s="4">
        <v>14135519519</v>
      </c>
    </row>
    <row r="25" spans="1:17" ht="13.5">
      <c r="A25" s="21" t="s">
        <v>41</v>
      </c>
      <c r="B25" s="20"/>
      <c r="C25" s="3">
        <v>58137648</v>
      </c>
      <c r="D25" s="3">
        <v>57003228</v>
      </c>
      <c r="E25" s="3">
        <v>58186314</v>
      </c>
      <c r="F25" s="3">
        <v>58197830</v>
      </c>
      <c r="G25" s="3">
        <v>58169684</v>
      </c>
      <c r="H25" s="3">
        <v>58633595</v>
      </c>
      <c r="I25" s="3">
        <v>58204028</v>
      </c>
      <c r="J25" s="3">
        <v>58386637</v>
      </c>
      <c r="K25" s="3">
        <v>58577072</v>
      </c>
      <c r="L25" s="3">
        <v>58264633</v>
      </c>
      <c r="M25" s="3">
        <v>58563568</v>
      </c>
      <c r="N25" s="4">
        <v>58590673</v>
      </c>
      <c r="O25" s="6">
        <v>700123641</v>
      </c>
      <c r="P25" s="3">
        <v>744451319</v>
      </c>
      <c r="Q25" s="4">
        <v>788977495</v>
      </c>
    </row>
    <row r="26" spans="1:17" ht="13.5">
      <c r="A26" s="21" t="s">
        <v>42</v>
      </c>
      <c r="B26" s="20"/>
      <c r="C26" s="3">
        <v>198132204</v>
      </c>
      <c r="D26" s="3">
        <v>197652179</v>
      </c>
      <c r="E26" s="3">
        <v>198152180</v>
      </c>
      <c r="F26" s="3">
        <v>198612150</v>
      </c>
      <c r="G26" s="3">
        <v>234868132</v>
      </c>
      <c r="H26" s="3">
        <v>198152181</v>
      </c>
      <c r="I26" s="3">
        <v>206358274</v>
      </c>
      <c r="J26" s="3">
        <v>198152180</v>
      </c>
      <c r="K26" s="3">
        <v>198152180</v>
      </c>
      <c r="L26" s="3">
        <v>228560182</v>
      </c>
      <c r="M26" s="3">
        <v>198152180</v>
      </c>
      <c r="N26" s="4">
        <v>198196846</v>
      </c>
      <c r="O26" s="6">
        <v>2453890869</v>
      </c>
      <c r="P26" s="3">
        <v>2507011500</v>
      </c>
      <c r="Q26" s="4">
        <v>2644907670</v>
      </c>
    </row>
    <row r="27" spans="1:17" ht="13.5">
      <c r="A27" s="21" t="s">
        <v>43</v>
      </c>
      <c r="B27" s="20"/>
      <c r="C27" s="3">
        <v>290860553</v>
      </c>
      <c r="D27" s="3">
        <v>289070908</v>
      </c>
      <c r="E27" s="3">
        <v>291092267</v>
      </c>
      <c r="F27" s="3">
        <v>291092267</v>
      </c>
      <c r="G27" s="3">
        <v>291092267</v>
      </c>
      <c r="H27" s="3">
        <v>291241420</v>
      </c>
      <c r="I27" s="3">
        <v>291092267</v>
      </c>
      <c r="J27" s="3">
        <v>291092267</v>
      </c>
      <c r="K27" s="3">
        <v>291092267</v>
      </c>
      <c r="L27" s="3">
        <v>291092267</v>
      </c>
      <c r="M27" s="3">
        <v>291092267</v>
      </c>
      <c r="N27" s="36">
        <v>293030097</v>
      </c>
      <c r="O27" s="6">
        <v>3495194226</v>
      </c>
      <c r="P27" s="3">
        <v>3754162415</v>
      </c>
      <c r="Q27" s="4">
        <v>4005301675</v>
      </c>
    </row>
    <row r="28" spans="1:17" ht="13.5">
      <c r="A28" s="21" t="s">
        <v>44</v>
      </c>
      <c r="B28" s="20"/>
      <c r="C28" s="3">
        <v>24452484</v>
      </c>
      <c r="D28" s="3">
        <v>24452480</v>
      </c>
      <c r="E28" s="3">
        <v>25372363</v>
      </c>
      <c r="F28" s="3">
        <v>24547297</v>
      </c>
      <c r="G28" s="3">
        <v>24441697</v>
      </c>
      <c r="H28" s="3">
        <v>24444391</v>
      </c>
      <c r="I28" s="3">
        <v>24459247</v>
      </c>
      <c r="J28" s="3">
        <v>24441697</v>
      </c>
      <c r="K28" s="3">
        <v>25361680</v>
      </c>
      <c r="L28" s="3">
        <v>24441697</v>
      </c>
      <c r="M28" s="3">
        <v>24442748</v>
      </c>
      <c r="N28" s="4">
        <v>27192212</v>
      </c>
      <c r="O28" s="6">
        <v>298095095</v>
      </c>
      <c r="P28" s="3">
        <v>344429734</v>
      </c>
      <c r="Q28" s="4">
        <v>383266892</v>
      </c>
    </row>
    <row r="29" spans="1:17" ht="13.5">
      <c r="A29" s="21" t="s">
        <v>45</v>
      </c>
      <c r="B29" s="20"/>
      <c r="C29" s="3">
        <v>622097590</v>
      </c>
      <c r="D29" s="3">
        <v>617635767</v>
      </c>
      <c r="E29" s="3">
        <v>613898566</v>
      </c>
      <c r="F29" s="3">
        <v>611360382</v>
      </c>
      <c r="G29" s="3">
        <v>611614201</v>
      </c>
      <c r="H29" s="3">
        <v>611106562</v>
      </c>
      <c r="I29" s="3">
        <v>610598927</v>
      </c>
      <c r="J29" s="3">
        <v>611360382</v>
      </c>
      <c r="K29" s="3">
        <v>607553106</v>
      </c>
      <c r="L29" s="3">
        <v>608314562</v>
      </c>
      <c r="M29" s="3">
        <v>611360382</v>
      </c>
      <c r="N29" s="36">
        <v>614027761</v>
      </c>
      <c r="O29" s="6">
        <v>7353606522</v>
      </c>
      <c r="P29" s="3">
        <v>7973574695</v>
      </c>
      <c r="Q29" s="4">
        <v>8571524442</v>
      </c>
    </row>
    <row r="30" spans="1:17" ht="13.5">
      <c r="A30" s="21" t="s">
        <v>46</v>
      </c>
      <c r="B30" s="20"/>
      <c r="C30" s="3">
        <v>53659690</v>
      </c>
      <c r="D30" s="3">
        <v>47772523</v>
      </c>
      <c r="E30" s="3">
        <v>48227835</v>
      </c>
      <c r="F30" s="3">
        <v>48240411</v>
      </c>
      <c r="G30" s="3">
        <v>53140660</v>
      </c>
      <c r="H30" s="3">
        <v>48760222</v>
      </c>
      <c r="I30" s="3">
        <v>48168897</v>
      </c>
      <c r="J30" s="3">
        <v>47968488</v>
      </c>
      <c r="K30" s="3">
        <v>52956037</v>
      </c>
      <c r="L30" s="3">
        <v>48348434</v>
      </c>
      <c r="M30" s="3">
        <v>50086978</v>
      </c>
      <c r="N30" s="4">
        <v>49297697</v>
      </c>
      <c r="O30" s="6">
        <v>596878662</v>
      </c>
      <c r="P30" s="3">
        <v>624905523</v>
      </c>
      <c r="Q30" s="4">
        <v>655354295</v>
      </c>
    </row>
    <row r="31" spans="1:17" ht="13.5">
      <c r="A31" s="21" t="s">
        <v>47</v>
      </c>
      <c r="B31" s="20"/>
      <c r="C31" s="3">
        <v>376230964</v>
      </c>
      <c r="D31" s="3">
        <v>357044202</v>
      </c>
      <c r="E31" s="3">
        <v>359563893</v>
      </c>
      <c r="F31" s="3">
        <v>361773660</v>
      </c>
      <c r="G31" s="3">
        <v>363280648</v>
      </c>
      <c r="H31" s="3">
        <v>379056231</v>
      </c>
      <c r="I31" s="3">
        <v>360418205</v>
      </c>
      <c r="J31" s="3">
        <v>360620500</v>
      </c>
      <c r="K31" s="3">
        <v>357730504</v>
      </c>
      <c r="L31" s="3">
        <v>356832711</v>
      </c>
      <c r="M31" s="3">
        <v>356744322</v>
      </c>
      <c r="N31" s="36">
        <v>361896734</v>
      </c>
      <c r="O31" s="6">
        <v>4353106457</v>
      </c>
      <c r="P31" s="3">
        <v>4618168108</v>
      </c>
      <c r="Q31" s="4">
        <v>4577393855</v>
      </c>
    </row>
    <row r="32" spans="1:17" ht="13.5">
      <c r="A32" s="21" t="s">
        <v>35</v>
      </c>
      <c r="B32" s="20"/>
      <c r="C32" s="3">
        <v>42097100</v>
      </c>
      <c r="D32" s="3">
        <v>33882095</v>
      </c>
      <c r="E32" s="3">
        <v>28503769</v>
      </c>
      <c r="F32" s="3">
        <v>28240429</v>
      </c>
      <c r="G32" s="3">
        <v>28069826</v>
      </c>
      <c r="H32" s="3">
        <v>30885427</v>
      </c>
      <c r="I32" s="3">
        <v>30317929</v>
      </c>
      <c r="J32" s="3">
        <v>39060429</v>
      </c>
      <c r="K32" s="3">
        <v>28292429</v>
      </c>
      <c r="L32" s="3">
        <v>29825429</v>
      </c>
      <c r="M32" s="3">
        <v>27885429</v>
      </c>
      <c r="N32" s="4">
        <v>27916064</v>
      </c>
      <c r="O32" s="6">
        <v>374995522</v>
      </c>
      <c r="P32" s="3">
        <v>387724106</v>
      </c>
      <c r="Q32" s="4">
        <v>405757845</v>
      </c>
    </row>
    <row r="33" spans="1:17" ht="13.5">
      <c r="A33" s="21" t="s">
        <v>48</v>
      </c>
      <c r="B33" s="20"/>
      <c r="C33" s="3">
        <v>294458245</v>
      </c>
      <c r="D33" s="3">
        <v>296402928</v>
      </c>
      <c r="E33" s="3">
        <v>299324150</v>
      </c>
      <c r="F33" s="3">
        <v>291270505</v>
      </c>
      <c r="G33" s="3">
        <v>299661412</v>
      </c>
      <c r="H33" s="3">
        <v>298100472</v>
      </c>
      <c r="I33" s="3">
        <v>296740539</v>
      </c>
      <c r="J33" s="3">
        <v>293462529</v>
      </c>
      <c r="K33" s="3">
        <v>299730495</v>
      </c>
      <c r="L33" s="3">
        <v>293198529</v>
      </c>
      <c r="M33" s="3">
        <v>291739926</v>
      </c>
      <c r="N33" s="4">
        <v>296819636</v>
      </c>
      <c r="O33" s="6">
        <v>3552314202</v>
      </c>
      <c r="P33" s="3">
        <v>3710520095</v>
      </c>
      <c r="Q33" s="4">
        <v>3857520769</v>
      </c>
    </row>
    <row r="34" spans="1:17" ht="13.5">
      <c r="A34" s="19" t="s">
        <v>49</v>
      </c>
      <c r="B34" s="25"/>
      <c r="C34" s="3">
        <v>3378842</v>
      </c>
      <c r="D34" s="3">
        <v>3378842</v>
      </c>
      <c r="E34" s="3">
        <v>3378842</v>
      </c>
      <c r="F34" s="3">
        <v>3378842</v>
      </c>
      <c r="G34" s="3">
        <v>3378842</v>
      </c>
      <c r="H34" s="3">
        <v>3378842</v>
      </c>
      <c r="I34" s="3">
        <v>3378842</v>
      </c>
      <c r="J34" s="3">
        <v>3378842</v>
      </c>
      <c r="K34" s="3">
        <v>3378842</v>
      </c>
      <c r="L34" s="3">
        <v>3378842</v>
      </c>
      <c r="M34" s="3">
        <v>3378842</v>
      </c>
      <c r="N34" s="4">
        <v>3378837</v>
      </c>
      <c r="O34" s="6">
        <v>40546099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2976802327</v>
      </c>
      <c r="D35" s="29">
        <f t="shared" si="1"/>
        <v>2936339148</v>
      </c>
      <c r="E35" s="29">
        <f t="shared" si="1"/>
        <v>2942894091</v>
      </c>
      <c r="F35" s="29">
        <f>SUM(F24:F34)</f>
        <v>2934199217</v>
      </c>
      <c r="G35" s="29">
        <f>SUM(G24:G34)</f>
        <v>2987211496</v>
      </c>
      <c r="H35" s="29">
        <f>SUM(H24:H34)</f>
        <v>2986491116</v>
      </c>
      <c r="I35" s="29">
        <f>SUM(I24:I34)</f>
        <v>2946575728</v>
      </c>
      <c r="J35" s="29">
        <f t="shared" si="1"/>
        <v>2946445348</v>
      </c>
      <c r="K35" s="29">
        <f>SUM(K24:K34)</f>
        <v>2942649783</v>
      </c>
      <c r="L35" s="29">
        <f>SUM(L24:L34)</f>
        <v>2962449143</v>
      </c>
      <c r="M35" s="29">
        <f>SUM(M24:M34)</f>
        <v>2931433048</v>
      </c>
      <c r="N35" s="32">
        <f t="shared" si="1"/>
        <v>2953880783</v>
      </c>
      <c r="O35" s="31">
        <f t="shared" si="1"/>
        <v>35468396140</v>
      </c>
      <c r="P35" s="29">
        <f t="shared" si="1"/>
        <v>37762306346</v>
      </c>
      <c r="Q35" s="32">
        <f t="shared" si="1"/>
        <v>40025524457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581310612</v>
      </c>
      <c r="D37" s="42">
        <f t="shared" si="2"/>
        <v>-304861519</v>
      </c>
      <c r="E37" s="42">
        <f t="shared" si="2"/>
        <v>-330661664</v>
      </c>
      <c r="F37" s="42">
        <f>+F21-F35</f>
        <v>53556618</v>
      </c>
      <c r="G37" s="42">
        <f>+G21-G35</f>
        <v>-228283958</v>
      </c>
      <c r="H37" s="42">
        <f>+H21-H35</f>
        <v>-197394274</v>
      </c>
      <c r="I37" s="42">
        <f>+I21-I35</f>
        <v>-35530083</v>
      </c>
      <c r="J37" s="42">
        <f t="shared" si="2"/>
        <v>-287052170</v>
      </c>
      <c r="K37" s="42">
        <f>+K21-K35</f>
        <v>199017624</v>
      </c>
      <c r="L37" s="42">
        <f>+L21-L35</f>
        <v>-109725248</v>
      </c>
      <c r="M37" s="42">
        <f>+M21-M35</f>
        <v>-327609367</v>
      </c>
      <c r="N37" s="43">
        <f t="shared" si="2"/>
        <v>-271227081</v>
      </c>
      <c r="O37" s="44">
        <f t="shared" si="2"/>
        <v>8393466812</v>
      </c>
      <c r="P37" s="42">
        <f t="shared" si="2"/>
        <v>-1336677721</v>
      </c>
      <c r="Q37" s="43">
        <f t="shared" si="2"/>
        <v>-981943431</v>
      </c>
    </row>
    <row r="38" spans="1:17" ht="21" customHeight="1">
      <c r="A38" s="45" t="s">
        <v>52</v>
      </c>
      <c r="B38" s="25"/>
      <c r="C38" s="3">
        <v>667165234</v>
      </c>
      <c r="D38" s="3">
        <v>506343690</v>
      </c>
      <c r="E38" s="3">
        <v>566412247</v>
      </c>
      <c r="F38" s="3">
        <v>525068020</v>
      </c>
      <c r="G38" s="3">
        <v>526079141</v>
      </c>
      <c r="H38" s="3">
        <v>611941746</v>
      </c>
      <c r="I38" s="3">
        <v>508005798</v>
      </c>
      <c r="J38" s="3">
        <v>508548236</v>
      </c>
      <c r="K38" s="3">
        <v>613819927</v>
      </c>
      <c r="L38" s="3">
        <v>507416332</v>
      </c>
      <c r="M38" s="3">
        <v>507416332</v>
      </c>
      <c r="N38" s="4">
        <v>507536989</v>
      </c>
      <c r="O38" s="6">
        <v>6561061658</v>
      </c>
      <c r="P38" s="3">
        <v>6728330066</v>
      </c>
      <c r="Q38" s="4">
        <v>7312438033</v>
      </c>
    </row>
    <row r="39" spans="1:17" ht="55.5" customHeight="1">
      <c r="A39" s="45" t="s">
        <v>53</v>
      </c>
      <c r="B39" s="25"/>
      <c r="C39" s="22">
        <v>11076168</v>
      </c>
      <c r="D39" s="22">
        <v>10074168</v>
      </c>
      <c r="E39" s="22">
        <v>10074168</v>
      </c>
      <c r="F39" s="22">
        <v>10074168</v>
      </c>
      <c r="G39" s="22">
        <v>10074168</v>
      </c>
      <c r="H39" s="22">
        <v>10074168</v>
      </c>
      <c r="I39" s="22">
        <v>10074168</v>
      </c>
      <c r="J39" s="22">
        <v>10074168</v>
      </c>
      <c r="K39" s="22">
        <v>10074168</v>
      </c>
      <c r="L39" s="22">
        <v>10074168</v>
      </c>
      <c r="M39" s="22">
        <v>10074168</v>
      </c>
      <c r="N39" s="23">
        <v>10074172</v>
      </c>
      <c r="O39" s="24">
        <v>121892020</v>
      </c>
      <c r="P39" s="22">
        <v>128514385</v>
      </c>
      <c r="Q39" s="23">
        <v>135359456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1259552014</v>
      </c>
      <c r="D41" s="50">
        <f t="shared" si="3"/>
        <v>211556339</v>
      </c>
      <c r="E41" s="50">
        <f t="shared" si="3"/>
        <v>245824751</v>
      </c>
      <c r="F41" s="50">
        <f>SUM(F37:F40)</f>
        <v>588698806</v>
      </c>
      <c r="G41" s="50">
        <f>SUM(G37:G40)</f>
        <v>307869351</v>
      </c>
      <c r="H41" s="50">
        <f>SUM(H37:H40)</f>
        <v>424621640</v>
      </c>
      <c r="I41" s="50">
        <f>SUM(I37:I40)</f>
        <v>482549883</v>
      </c>
      <c r="J41" s="50">
        <f t="shared" si="3"/>
        <v>231570234</v>
      </c>
      <c r="K41" s="50">
        <f>SUM(K37:K40)</f>
        <v>822911719</v>
      </c>
      <c r="L41" s="50">
        <f>SUM(L37:L40)</f>
        <v>407765252</v>
      </c>
      <c r="M41" s="50">
        <f>SUM(M37:M40)</f>
        <v>189881133</v>
      </c>
      <c r="N41" s="51">
        <f t="shared" si="3"/>
        <v>246384080</v>
      </c>
      <c r="O41" s="52">
        <f t="shared" si="3"/>
        <v>15076420490</v>
      </c>
      <c r="P41" s="50">
        <f t="shared" si="3"/>
        <v>5520166730</v>
      </c>
      <c r="Q41" s="51">
        <f t="shared" si="3"/>
        <v>6465854058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1259552014</v>
      </c>
      <c r="D43" s="57">
        <f t="shared" si="4"/>
        <v>211556339</v>
      </c>
      <c r="E43" s="57">
        <f t="shared" si="4"/>
        <v>245824751</v>
      </c>
      <c r="F43" s="57">
        <f>+F41-F42</f>
        <v>588698806</v>
      </c>
      <c r="G43" s="57">
        <f>+G41-G42</f>
        <v>307869351</v>
      </c>
      <c r="H43" s="57">
        <f>+H41-H42</f>
        <v>424621640</v>
      </c>
      <c r="I43" s="57">
        <f>+I41-I42</f>
        <v>482549883</v>
      </c>
      <c r="J43" s="57">
        <f t="shared" si="4"/>
        <v>231570234</v>
      </c>
      <c r="K43" s="57">
        <f>+K41-K42</f>
        <v>822911719</v>
      </c>
      <c r="L43" s="57">
        <f>+L41-L42</f>
        <v>407765252</v>
      </c>
      <c r="M43" s="57">
        <f>+M41-M42</f>
        <v>189881133</v>
      </c>
      <c r="N43" s="58">
        <f t="shared" si="4"/>
        <v>246384080</v>
      </c>
      <c r="O43" s="59">
        <f t="shared" si="4"/>
        <v>15076420490</v>
      </c>
      <c r="P43" s="57">
        <f t="shared" si="4"/>
        <v>5520166730</v>
      </c>
      <c r="Q43" s="58">
        <f t="shared" si="4"/>
        <v>6465854058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1259552014</v>
      </c>
      <c r="D45" s="50">
        <f t="shared" si="5"/>
        <v>211556339</v>
      </c>
      <c r="E45" s="50">
        <f t="shared" si="5"/>
        <v>245824751</v>
      </c>
      <c r="F45" s="50">
        <f>SUM(F43:F44)</f>
        <v>588698806</v>
      </c>
      <c r="G45" s="50">
        <f>SUM(G43:G44)</f>
        <v>307869351</v>
      </c>
      <c r="H45" s="50">
        <f>SUM(H43:H44)</f>
        <v>424621640</v>
      </c>
      <c r="I45" s="50">
        <f>SUM(I43:I44)</f>
        <v>482549883</v>
      </c>
      <c r="J45" s="50">
        <f t="shared" si="5"/>
        <v>231570234</v>
      </c>
      <c r="K45" s="50">
        <f>SUM(K43:K44)</f>
        <v>822911719</v>
      </c>
      <c r="L45" s="50">
        <f>SUM(L43:L44)</f>
        <v>407765252</v>
      </c>
      <c r="M45" s="50">
        <f>SUM(M43:M44)</f>
        <v>189881133</v>
      </c>
      <c r="N45" s="51">
        <f t="shared" si="5"/>
        <v>246384080</v>
      </c>
      <c r="O45" s="52">
        <f t="shared" si="5"/>
        <v>15076420490</v>
      </c>
      <c r="P45" s="50">
        <f t="shared" si="5"/>
        <v>5520166730</v>
      </c>
      <c r="Q45" s="51">
        <f t="shared" si="5"/>
        <v>6465854058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1259552014</v>
      </c>
      <c r="D47" s="63">
        <f t="shared" si="6"/>
        <v>211556339</v>
      </c>
      <c r="E47" s="63">
        <f t="shared" si="6"/>
        <v>245824751</v>
      </c>
      <c r="F47" s="63">
        <f>SUM(F45:F46)</f>
        <v>588698806</v>
      </c>
      <c r="G47" s="63">
        <f>SUM(G45:G46)</f>
        <v>307869351</v>
      </c>
      <c r="H47" s="63">
        <f>SUM(H45:H46)</f>
        <v>424621640</v>
      </c>
      <c r="I47" s="63">
        <f>SUM(I45:I46)</f>
        <v>482549883</v>
      </c>
      <c r="J47" s="63">
        <f t="shared" si="6"/>
        <v>231570234</v>
      </c>
      <c r="K47" s="63">
        <f>SUM(K45:K46)</f>
        <v>822911719</v>
      </c>
      <c r="L47" s="63">
        <f>SUM(L45:L46)</f>
        <v>407765252</v>
      </c>
      <c r="M47" s="63">
        <f>SUM(M45:M46)</f>
        <v>189881133</v>
      </c>
      <c r="N47" s="64">
        <f t="shared" si="6"/>
        <v>246384080</v>
      </c>
      <c r="O47" s="65">
        <f t="shared" si="6"/>
        <v>15076420490</v>
      </c>
      <c r="P47" s="63">
        <f t="shared" si="6"/>
        <v>5520166730</v>
      </c>
      <c r="Q47" s="66">
        <f t="shared" si="6"/>
        <v>6465854058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1579019</v>
      </c>
      <c r="D5" s="3">
        <v>1579019</v>
      </c>
      <c r="E5" s="3">
        <v>1579019</v>
      </c>
      <c r="F5" s="3">
        <v>1579019</v>
      </c>
      <c r="G5" s="3">
        <v>1579019</v>
      </c>
      <c r="H5" s="3">
        <v>1579019</v>
      </c>
      <c r="I5" s="3">
        <v>1579019</v>
      </c>
      <c r="J5" s="3">
        <v>1579019</v>
      </c>
      <c r="K5" s="3">
        <v>1579019</v>
      </c>
      <c r="L5" s="3">
        <v>1579019</v>
      </c>
      <c r="M5" s="3">
        <v>1579019</v>
      </c>
      <c r="N5" s="4">
        <v>1578983</v>
      </c>
      <c r="O5" s="5">
        <v>18948192</v>
      </c>
      <c r="P5" s="3">
        <v>20085085</v>
      </c>
      <c r="Q5" s="4">
        <v>21290189</v>
      </c>
    </row>
    <row r="6" spans="1:17" ht="13.5">
      <c r="A6" s="19" t="s">
        <v>24</v>
      </c>
      <c r="B6" s="20"/>
      <c r="C6" s="3">
        <v>161481</v>
      </c>
      <c r="D6" s="3">
        <v>161481</v>
      </c>
      <c r="E6" s="3">
        <v>161481</v>
      </c>
      <c r="F6" s="3">
        <v>161481</v>
      </c>
      <c r="G6" s="3">
        <v>161481</v>
      </c>
      <c r="H6" s="3">
        <v>161481</v>
      </c>
      <c r="I6" s="3">
        <v>161481</v>
      </c>
      <c r="J6" s="3">
        <v>161481</v>
      </c>
      <c r="K6" s="3">
        <v>161481</v>
      </c>
      <c r="L6" s="3">
        <v>161481</v>
      </c>
      <c r="M6" s="3">
        <v>161481</v>
      </c>
      <c r="N6" s="4">
        <v>161421</v>
      </c>
      <c r="O6" s="6">
        <v>1937712</v>
      </c>
      <c r="P6" s="3">
        <v>2053976</v>
      </c>
      <c r="Q6" s="4">
        <v>2177214</v>
      </c>
    </row>
    <row r="7" spans="1:17" ht="13.5">
      <c r="A7" s="21" t="s">
        <v>25</v>
      </c>
      <c r="B7" s="20"/>
      <c r="C7" s="3">
        <v>1339452</v>
      </c>
      <c r="D7" s="3">
        <v>1339452</v>
      </c>
      <c r="E7" s="3">
        <v>1339452</v>
      </c>
      <c r="F7" s="3">
        <v>1339452</v>
      </c>
      <c r="G7" s="3">
        <v>1339452</v>
      </c>
      <c r="H7" s="3">
        <v>1339452</v>
      </c>
      <c r="I7" s="3">
        <v>1339452</v>
      </c>
      <c r="J7" s="3">
        <v>1339452</v>
      </c>
      <c r="K7" s="3">
        <v>1339452</v>
      </c>
      <c r="L7" s="3">
        <v>1339452</v>
      </c>
      <c r="M7" s="3">
        <v>1339452</v>
      </c>
      <c r="N7" s="4">
        <v>1339448</v>
      </c>
      <c r="O7" s="6">
        <v>16073420</v>
      </c>
      <c r="P7" s="3">
        <v>17037825</v>
      </c>
      <c r="Q7" s="4">
        <v>18060095</v>
      </c>
    </row>
    <row r="8" spans="1:17" ht="13.5">
      <c r="A8" s="21" t="s">
        <v>26</v>
      </c>
      <c r="B8" s="20"/>
      <c r="C8" s="3">
        <v>501723</v>
      </c>
      <c r="D8" s="3">
        <v>501723</v>
      </c>
      <c r="E8" s="3">
        <v>501723</v>
      </c>
      <c r="F8" s="3">
        <v>501723</v>
      </c>
      <c r="G8" s="3">
        <v>501723</v>
      </c>
      <c r="H8" s="3">
        <v>501723</v>
      </c>
      <c r="I8" s="3">
        <v>501723</v>
      </c>
      <c r="J8" s="3">
        <v>501723</v>
      </c>
      <c r="K8" s="3">
        <v>501723</v>
      </c>
      <c r="L8" s="3">
        <v>501723</v>
      </c>
      <c r="M8" s="3">
        <v>501723</v>
      </c>
      <c r="N8" s="4">
        <v>501724</v>
      </c>
      <c r="O8" s="6">
        <v>6020677</v>
      </c>
      <c r="P8" s="3">
        <v>6381918</v>
      </c>
      <c r="Q8" s="4">
        <v>6764834</v>
      </c>
    </row>
    <row r="9" spans="1:17" ht="13.5">
      <c r="A9" s="21" t="s">
        <v>27</v>
      </c>
      <c r="B9" s="20"/>
      <c r="C9" s="22">
        <v>269661</v>
      </c>
      <c r="D9" s="22">
        <v>269661</v>
      </c>
      <c r="E9" s="22">
        <v>269661</v>
      </c>
      <c r="F9" s="22">
        <v>269661</v>
      </c>
      <c r="G9" s="22">
        <v>269661</v>
      </c>
      <c r="H9" s="22">
        <v>269661</v>
      </c>
      <c r="I9" s="22">
        <v>269661</v>
      </c>
      <c r="J9" s="22">
        <v>269661</v>
      </c>
      <c r="K9" s="22">
        <v>269661</v>
      </c>
      <c r="L9" s="22">
        <v>269661</v>
      </c>
      <c r="M9" s="22">
        <v>269661</v>
      </c>
      <c r="N9" s="23">
        <v>269657</v>
      </c>
      <c r="O9" s="24">
        <v>3235928</v>
      </c>
      <c r="P9" s="22">
        <v>3430084</v>
      </c>
      <c r="Q9" s="23">
        <v>3635889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73523</v>
      </c>
      <c r="D11" s="3">
        <v>73523</v>
      </c>
      <c r="E11" s="3">
        <v>73523</v>
      </c>
      <c r="F11" s="3">
        <v>73523</v>
      </c>
      <c r="G11" s="3">
        <v>73523</v>
      </c>
      <c r="H11" s="3">
        <v>73523</v>
      </c>
      <c r="I11" s="3">
        <v>73523</v>
      </c>
      <c r="J11" s="3">
        <v>73523</v>
      </c>
      <c r="K11" s="3">
        <v>73523</v>
      </c>
      <c r="L11" s="3">
        <v>73523</v>
      </c>
      <c r="M11" s="3">
        <v>73523</v>
      </c>
      <c r="N11" s="4">
        <v>73504</v>
      </c>
      <c r="O11" s="6">
        <v>882257</v>
      </c>
      <c r="P11" s="3">
        <v>935193</v>
      </c>
      <c r="Q11" s="4">
        <v>991304</v>
      </c>
    </row>
    <row r="12" spans="1:17" ht="13.5">
      <c r="A12" s="19" t="s">
        <v>29</v>
      </c>
      <c r="B12" s="25"/>
      <c r="C12" s="3">
        <v>26444</v>
      </c>
      <c r="D12" s="3">
        <v>26444</v>
      </c>
      <c r="E12" s="3">
        <v>26444</v>
      </c>
      <c r="F12" s="3">
        <v>26444</v>
      </c>
      <c r="G12" s="3">
        <v>26444</v>
      </c>
      <c r="H12" s="3">
        <v>26444</v>
      </c>
      <c r="I12" s="3">
        <v>26444</v>
      </c>
      <c r="J12" s="3">
        <v>26444</v>
      </c>
      <c r="K12" s="3">
        <v>26444</v>
      </c>
      <c r="L12" s="3">
        <v>26444</v>
      </c>
      <c r="M12" s="3">
        <v>26444</v>
      </c>
      <c r="N12" s="4">
        <v>26432</v>
      </c>
      <c r="O12" s="6">
        <v>317316</v>
      </c>
      <c r="P12" s="3">
        <v>336355</v>
      </c>
      <c r="Q12" s="4">
        <v>356537</v>
      </c>
    </row>
    <row r="13" spans="1:17" ht="13.5">
      <c r="A13" s="19" t="s">
        <v>30</v>
      </c>
      <c r="B13" s="25"/>
      <c r="C13" s="3">
        <v>1193078</v>
      </c>
      <c r="D13" s="3">
        <v>1193078</v>
      </c>
      <c r="E13" s="3">
        <v>1193078</v>
      </c>
      <c r="F13" s="3">
        <v>1193078</v>
      </c>
      <c r="G13" s="3">
        <v>1193078</v>
      </c>
      <c r="H13" s="3">
        <v>1193078</v>
      </c>
      <c r="I13" s="3">
        <v>1193078</v>
      </c>
      <c r="J13" s="3">
        <v>1193078</v>
      </c>
      <c r="K13" s="3">
        <v>1193078</v>
      </c>
      <c r="L13" s="3">
        <v>1193078</v>
      </c>
      <c r="M13" s="3">
        <v>1193078</v>
      </c>
      <c r="N13" s="4">
        <v>1193077</v>
      </c>
      <c r="O13" s="6">
        <v>14316935</v>
      </c>
      <c r="P13" s="3">
        <v>15175951</v>
      </c>
      <c r="Q13" s="4">
        <v>16086508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1252084</v>
      </c>
      <c r="D15" s="3">
        <v>1252084</v>
      </c>
      <c r="E15" s="3">
        <v>1252084</v>
      </c>
      <c r="F15" s="3">
        <v>1252084</v>
      </c>
      <c r="G15" s="3">
        <v>1252084</v>
      </c>
      <c r="H15" s="3">
        <v>1252084</v>
      </c>
      <c r="I15" s="3">
        <v>1252084</v>
      </c>
      <c r="J15" s="3">
        <v>1252084</v>
      </c>
      <c r="K15" s="3">
        <v>1252084</v>
      </c>
      <c r="L15" s="3">
        <v>1252084</v>
      </c>
      <c r="M15" s="3">
        <v>1252084</v>
      </c>
      <c r="N15" s="4">
        <v>1252076</v>
      </c>
      <c r="O15" s="6">
        <v>15025000</v>
      </c>
      <c r="P15" s="3">
        <v>15025000</v>
      </c>
      <c r="Q15" s="4">
        <v>15025000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166217</v>
      </c>
      <c r="D17" s="3">
        <v>166217</v>
      </c>
      <c r="E17" s="3">
        <v>166217</v>
      </c>
      <c r="F17" s="3">
        <v>166217</v>
      </c>
      <c r="G17" s="3">
        <v>166217</v>
      </c>
      <c r="H17" s="3">
        <v>166217</v>
      </c>
      <c r="I17" s="3">
        <v>166217</v>
      </c>
      <c r="J17" s="3">
        <v>166217</v>
      </c>
      <c r="K17" s="3">
        <v>166217</v>
      </c>
      <c r="L17" s="3">
        <v>166217</v>
      </c>
      <c r="M17" s="3">
        <v>166217</v>
      </c>
      <c r="N17" s="4">
        <v>166200</v>
      </c>
      <c r="O17" s="6">
        <v>1994587</v>
      </c>
      <c r="P17" s="3">
        <v>2114262</v>
      </c>
      <c r="Q17" s="4">
        <v>2241117</v>
      </c>
    </row>
    <row r="18" spans="1:17" ht="13.5">
      <c r="A18" s="19" t="s">
        <v>35</v>
      </c>
      <c r="B18" s="25"/>
      <c r="C18" s="3">
        <v>5004906</v>
      </c>
      <c r="D18" s="3">
        <v>5004906</v>
      </c>
      <c r="E18" s="3">
        <v>5004906</v>
      </c>
      <c r="F18" s="3">
        <v>5004906</v>
      </c>
      <c r="G18" s="3">
        <v>5004906</v>
      </c>
      <c r="H18" s="3">
        <v>5004906</v>
      </c>
      <c r="I18" s="3">
        <v>5004906</v>
      </c>
      <c r="J18" s="3">
        <v>5004906</v>
      </c>
      <c r="K18" s="3">
        <v>5004906</v>
      </c>
      <c r="L18" s="3">
        <v>5004906</v>
      </c>
      <c r="M18" s="3">
        <v>5004906</v>
      </c>
      <c r="N18" s="4">
        <v>5004837</v>
      </c>
      <c r="O18" s="6">
        <v>60058803</v>
      </c>
      <c r="P18" s="3">
        <v>58658203</v>
      </c>
      <c r="Q18" s="4">
        <v>62483353</v>
      </c>
    </row>
    <row r="19" spans="1:17" ht="13.5">
      <c r="A19" s="19" t="s">
        <v>36</v>
      </c>
      <c r="B19" s="25"/>
      <c r="C19" s="22">
        <v>1132886</v>
      </c>
      <c r="D19" s="22">
        <v>1132886</v>
      </c>
      <c r="E19" s="22">
        <v>1132886</v>
      </c>
      <c r="F19" s="22">
        <v>1132886</v>
      </c>
      <c r="G19" s="22">
        <v>1132886</v>
      </c>
      <c r="H19" s="22">
        <v>1132886</v>
      </c>
      <c r="I19" s="22">
        <v>1132886</v>
      </c>
      <c r="J19" s="22">
        <v>1132886</v>
      </c>
      <c r="K19" s="22">
        <v>1132886</v>
      </c>
      <c r="L19" s="22">
        <v>1132886</v>
      </c>
      <c r="M19" s="22">
        <v>1132886</v>
      </c>
      <c r="N19" s="23">
        <v>1132801</v>
      </c>
      <c r="O19" s="24">
        <v>13594547</v>
      </c>
      <c r="P19" s="22">
        <v>13937995</v>
      </c>
      <c r="Q19" s="23">
        <v>9689676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12700474</v>
      </c>
      <c r="D21" s="29">
        <f t="shared" si="0"/>
        <v>12700474</v>
      </c>
      <c r="E21" s="29">
        <f t="shared" si="0"/>
        <v>12700474</v>
      </c>
      <c r="F21" s="29">
        <f>SUM(F5:F20)</f>
        <v>12700474</v>
      </c>
      <c r="G21" s="29">
        <f>SUM(G5:G20)</f>
        <v>12700474</v>
      </c>
      <c r="H21" s="29">
        <f>SUM(H5:H20)</f>
        <v>12700474</v>
      </c>
      <c r="I21" s="29">
        <f>SUM(I5:I20)</f>
        <v>12700474</v>
      </c>
      <c r="J21" s="29">
        <f t="shared" si="0"/>
        <v>12700474</v>
      </c>
      <c r="K21" s="29">
        <f>SUM(K5:K20)</f>
        <v>12700474</v>
      </c>
      <c r="L21" s="29">
        <f>SUM(L5:L20)</f>
        <v>12700474</v>
      </c>
      <c r="M21" s="29">
        <f>SUM(M5:M20)</f>
        <v>12700474</v>
      </c>
      <c r="N21" s="30">
        <f t="shared" si="0"/>
        <v>12700160</v>
      </c>
      <c r="O21" s="31">
        <f t="shared" si="0"/>
        <v>152405374</v>
      </c>
      <c r="P21" s="29">
        <f t="shared" si="0"/>
        <v>155171847</v>
      </c>
      <c r="Q21" s="32">
        <f t="shared" si="0"/>
        <v>158801716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4970916</v>
      </c>
      <c r="D24" s="3">
        <v>4970916</v>
      </c>
      <c r="E24" s="3">
        <v>4970916</v>
      </c>
      <c r="F24" s="3">
        <v>4970916</v>
      </c>
      <c r="G24" s="3">
        <v>4970916</v>
      </c>
      <c r="H24" s="3">
        <v>4970916</v>
      </c>
      <c r="I24" s="3">
        <v>4970916</v>
      </c>
      <c r="J24" s="3">
        <v>4970916</v>
      </c>
      <c r="K24" s="3">
        <v>4970916</v>
      </c>
      <c r="L24" s="3">
        <v>4970916</v>
      </c>
      <c r="M24" s="3">
        <v>4970916</v>
      </c>
      <c r="N24" s="36">
        <v>4970021</v>
      </c>
      <c r="O24" s="6">
        <v>59650097</v>
      </c>
      <c r="P24" s="3">
        <v>63574631</v>
      </c>
      <c r="Q24" s="4">
        <v>63576755</v>
      </c>
    </row>
    <row r="25" spans="1:17" ht="13.5">
      <c r="A25" s="21" t="s">
        <v>41</v>
      </c>
      <c r="B25" s="20"/>
      <c r="C25" s="3">
        <v>328744</v>
      </c>
      <c r="D25" s="3">
        <v>328744</v>
      </c>
      <c r="E25" s="3">
        <v>328744</v>
      </c>
      <c r="F25" s="3">
        <v>328744</v>
      </c>
      <c r="G25" s="3">
        <v>328744</v>
      </c>
      <c r="H25" s="3">
        <v>328744</v>
      </c>
      <c r="I25" s="3">
        <v>328744</v>
      </c>
      <c r="J25" s="3">
        <v>328744</v>
      </c>
      <c r="K25" s="3">
        <v>328744</v>
      </c>
      <c r="L25" s="3">
        <v>328744</v>
      </c>
      <c r="M25" s="3">
        <v>328744</v>
      </c>
      <c r="N25" s="4">
        <v>328731</v>
      </c>
      <c r="O25" s="6">
        <v>3944915</v>
      </c>
      <c r="P25" s="3">
        <v>4201335</v>
      </c>
      <c r="Q25" s="4">
        <v>4474423</v>
      </c>
    </row>
    <row r="26" spans="1:17" ht="13.5">
      <c r="A26" s="21" t="s">
        <v>42</v>
      </c>
      <c r="B26" s="20"/>
      <c r="C26" s="3">
        <v>3112437</v>
      </c>
      <c r="D26" s="3">
        <v>3112437</v>
      </c>
      <c r="E26" s="3">
        <v>3112437</v>
      </c>
      <c r="F26" s="3">
        <v>3112437</v>
      </c>
      <c r="G26" s="3">
        <v>3112437</v>
      </c>
      <c r="H26" s="3">
        <v>3112437</v>
      </c>
      <c r="I26" s="3">
        <v>3112437</v>
      </c>
      <c r="J26" s="3">
        <v>3112437</v>
      </c>
      <c r="K26" s="3">
        <v>3112437</v>
      </c>
      <c r="L26" s="3">
        <v>3112437</v>
      </c>
      <c r="M26" s="3">
        <v>3112437</v>
      </c>
      <c r="N26" s="4">
        <v>3112355</v>
      </c>
      <c r="O26" s="6">
        <v>37349162</v>
      </c>
      <c r="P26" s="3">
        <v>39083265</v>
      </c>
      <c r="Q26" s="4">
        <v>40919965</v>
      </c>
    </row>
    <row r="27" spans="1:17" ht="13.5">
      <c r="A27" s="21" t="s">
        <v>43</v>
      </c>
      <c r="B27" s="20"/>
      <c r="C27" s="3">
        <v>2288132</v>
      </c>
      <c r="D27" s="3">
        <v>2288132</v>
      </c>
      <c r="E27" s="3">
        <v>2288132</v>
      </c>
      <c r="F27" s="3">
        <v>2288132</v>
      </c>
      <c r="G27" s="3">
        <v>2288132</v>
      </c>
      <c r="H27" s="3">
        <v>2288132</v>
      </c>
      <c r="I27" s="3">
        <v>2288132</v>
      </c>
      <c r="J27" s="3">
        <v>2288132</v>
      </c>
      <c r="K27" s="3">
        <v>2288132</v>
      </c>
      <c r="L27" s="3">
        <v>2288132</v>
      </c>
      <c r="M27" s="3">
        <v>2288132</v>
      </c>
      <c r="N27" s="36">
        <v>2288071</v>
      </c>
      <c r="O27" s="6">
        <v>27457523</v>
      </c>
      <c r="P27" s="3">
        <v>28859229</v>
      </c>
      <c r="Q27" s="4">
        <v>30336625</v>
      </c>
    </row>
    <row r="28" spans="1:17" ht="13.5">
      <c r="A28" s="21" t="s">
        <v>44</v>
      </c>
      <c r="B28" s="20"/>
      <c r="C28" s="3">
        <v>104167</v>
      </c>
      <c r="D28" s="3">
        <v>104167</v>
      </c>
      <c r="E28" s="3">
        <v>104167</v>
      </c>
      <c r="F28" s="3">
        <v>104167</v>
      </c>
      <c r="G28" s="3">
        <v>104167</v>
      </c>
      <c r="H28" s="3">
        <v>104167</v>
      </c>
      <c r="I28" s="3">
        <v>104167</v>
      </c>
      <c r="J28" s="3">
        <v>104167</v>
      </c>
      <c r="K28" s="3">
        <v>104167</v>
      </c>
      <c r="L28" s="3">
        <v>104167</v>
      </c>
      <c r="M28" s="3">
        <v>104167</v>
      </c>
      <c r="N28" s="4">
        <v>104163</v>
      </c>
      <c r="O28" s="6">
        <v>1250000</v>
      </c>
      <c r="P28" s="3">
        <v>1250000</v>
      </c>
      <c r="Q28" s="4">
        <v>1250000</v>
      </c>
    </row>
    <row r="29" spans="1:17" ht="13.5">
      <c r="A29" s="21" t="s">
        <v>45</v>
      </c>
      <c r="B29" s="20"/>
      <c r="C29" s="3">
        <v>396811</v>
      </c>
      <c r="D29" s="3">
        <v>396811</v>
      </c>
      <c r="E29" s="3">
        <v>396811</v>
      </c>
      <c r="F29" s="3">
        <v>396811</v>
      </c>
      <c r="G29" s="3">
        <v>396811</v>
      </c>
      <c r="H29" s="3">
        <v>396811</v>
      </c>
      <c r="I29" s="3">
        <v>396811</v>
      </c>
      <c r="J29" s="3">
        <v>396811</v>
      </c>
      <c r="K29" s="3">
        <v>396811</v>
      </c>
      <c r="L29" s="3">
        <v>396811</v>
      </c>
      <c r="M29" s="3">
        <v>396811</v>
      </c>
      <c r="N29" s="36">
        <v>396798</v>
      </c>
      <c r="O29" s="6">
        <v>4761719</v>
      </c>
      <c r="P29" s="3">
        <v>5047421</v>
      </c>
      <c r="Q29" s="4">
        <v>5350267</v>
      </c>
    </row>
    <row r="30" spans="1:17" ht="13.5">
      <c r="A30" s="21" t="s">
        <v>46</v>
      </c>
      <c r="B30" s="20"/>
      <c r="C30" s="3">
        <v>594897</v>
      </c>
      <c r="D30" s="3">
        <v>594897</v>
      </c>
      <c r="E30" s="3">
        <v>594897</v>
      </c>
      <c r="F30" s="3">
        <v>594897</v>
      </c>
      <c r="G30" s="3">
        <v>594897</v>
      </c>
      <c r="H30" s="3">
        <v>594897</v>
      </c>
      <c r="I30" s="3">
        <v>594897</v>
      </c>
      <c r="J30" s="3">
        <v>594897</v>
      </c>
      <c r="K30" s="3">
        <v>594897</v>
      </c>
      <c r="L30" s="3">
        <v>594897</v>
      </c>
      <c r="M30" s="3">
        <v>594897</v>
      </c>
      <c r="N30" s="4">
        <v>594722</v>
      </c>
      <c r="O30" s="6">
        <v>7138589</v>
      </c>
      <c r="P30" s="3">
        <v>7057810</v>
      </c>
      <c r="Q30" s="4">
        <v>7300644</v>
      </c>
    </row>
    <row r="31" spans="1:17" ht="13.5">
      <c r="A31" s="21" t="s">
        <v>47</v>
      </c>
      <c r="B31" s="20"/>
      <c r="C31" s="3">
        <v>933536</v>
      </c>
      <c r="D31" s="3">
        <v>933536</v>
      </c>
      <c r="E31" s="3">
        <v>933536</v>
      </c>
      <c r="F31" s="3">
        <v>933536</v>
      </c>
      <c r="G31" s="3">
        <v>933536</v>
      </c>
      <c r="H31" s="3">
        <v>933536</v>
      </c>
      <c r="I31" s="3">
        <v>933536</v>
      </c>
      <c r="J31" s="3">
        <v>933536</v>
      </c>
      <c r="K31" s="3">
        <v>933536</v>
      </c>
      <c r="L31" s="3">
        <v>933536</v>
      </c>
      <c r="M31" s="3">
        <v>933536</v>
      </c>
      <c r="N31" s="36">
        <v>933205</v>
      </c>
      <c r="O31" s="6">
        <v>11202101</v>
      </c>
      <c r="P31" s="3">
        <v>10490957</v>
      </c>
      <c r="Q31" s="4">
        <v>10760739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1984805</v>
      </c>
      <c r="D33" s="3">
        <v>1984805</v>
      </c>
      <c r="E33" s="3">
        <v>1984805</v>
      </c>
      <c r="F33" s="3">
        <v>1984805</v>
      </c>
      <c r="G33" s="3">
        <v>1984805</v>
      </c>
      <c r="H33" s="3">
        <v>1984805</v>
      </c>
      <c r="I33" s="3">
        <v>1984805</v>
      </c>
      <c r="J33" s="3">
        <v>1984805</v>
      </c>
      <c r="K33" s="3">
        <v>1984805</v>
      </c>
      <c r="L33" s="3">
        <v>1984805</v>
      </c>
      <c r="M33" s="3">
        <v>1984805</v>
      </c>
      <c r="N33" s="4">
        <v>1984053</v>
      </c>
      <c r="O33" s="6">
        <v>23816908</v>
      </c>
      <c r="P33" s="3">
        <v>24466556</v>
      </c>
      <c r="Q33" s="4">
        <v>25169048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14714445</v>
      </c>
      <c r="D35" s="29">
        <f t="shared" si="1"/>
        <v>14714445</v>
      </c>
      <c r="E35" s="29">
        <f t="shared" si="1"/>
        <v>14714445</v>
      </c>
      <c r="F35" s="29">
        <f>SUM(F24:F34)</f>
        <v>14714445</v>
      </c>
      <c r="G35" s="29">
        <f>SUM(G24:G34)</f>
        <v>14714445</v>
      </c>
      <c r="H35" s="29">
        <f>SUM(H24:H34)</f>
        <v>14714445</v>
      </c>
      <c r="I35" s="29">
        <f>SUM(I24:I34)</f>
        <v>14714445</v>
      </c>
      <c r="J35" s="29">
        <f t="shared" si="1"/>
        <v>14714445</v>
      </c>
      <c r="K35" s="29">
        <f>SUM(K24:K34)</f>
        <v>14714445</v>
      </c>
      <c r="L35" s="29">
        <f>SUM(L24:L34)</f>
        <v>14714445</v>
      </c>
      <c r="M35" s="29">
        <f>SUM(M24:M34)</f>
        <v>14714445</v>
      </c>
      <c r="N35" s="32">
        <f t="shared" si="1"/>
        <v>14712119</v>
      </c>
      <c r="O35" s="31">
        <f t="shared" si="1"/>
        <v>176571014</v>
      </c>
      <c r="P35" s="29">
        <f t="shared" si="1"/>
        <v>184031204</v>
      </c>
      <c r="Q35" s="32">
        <f t="shared" si="1"/>
        <v>189138466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-2013971</v>
      </c>
      <c r="D37" s="42">
        <f t="shared" si="2"/>
        <v>-2013971</v>
      </c>
      <c r="E37" s="42">
        <f t="shared" si="2"/>
        <v>-2013971</v>
      </c>
      <c r="F37" s="42">
        <f>+F21-F35</f>
        <v>-2013971</v>
      </c>
      <c r="G37" s="42">
        <f>+G21-G35</f>
        <v>-2013971</v>
      </c>
      <c r="H37" s="42">
        <f>+H21-H35</f>
        <v>-2013971</v>
      </c>
      <c r="I37" s="42">
        <f>+I21-I35</f>
        <v>-2013971</v>
      </c>
      <c r="J37" s="42">
        <f t="shared" si="2"/>
        <v>-2013971</v>
      </c>
      <c r="K37" s="42">
        <f>+K21-K35</f>
        <v>-2013971</v>
      </c>
      <c r="L37" s="42">
        <f>+L21-L35</f>
        <v>-2013971</v>
      </c>
      <c r="M37" s="42">
        <f>+M21-M35</f>
        <v>-2013971</v>
      </c>
      <c r="N37" s="43">
        <f t="shared" si="2"/>
        <v>-2011959</v>
      </c>
      <c r="O37" s="44">
        <f t="shared" si="2"/>
        <v>-24165640</v>
      </c>
      <c r="P37" s="42">
        <f t="shared" si="2"/>
        <v>-28859357</v>
      </c>
      <c r="Q37" s="43">
        <f t="shared" si="2"/>
        <v>-30336750</v>
      </c>
    </row>
    <row r="38" spans="1:17" ht="21" customHeight="1">
      <c r="A38" s="45" t="s">
        <v>52</v>
      </c>
      <c r="B38" s="25"/>
      <c r="C38" s="3">
        <v>2181351</v>
      </c>
      <c r="D38" s="3">
        <v>2181351</v>
      </c>
      <c r="E38" s="3">
        <v>2181351</v>
      </c>
      <c r="F38" s="3">
        <v>2181351</v>
      </c>
      <c r="G38" s="3">
        <v>2181351</v>
      </c>
      <c r="H38" s="3">
        <v>2181351</v>
      </c>
      <c r="I38" s="3">
        <v>2181351</v>
      </c>
      <c r="J38" s="3">
        <v>2181351</v>
      </c>
      <c r="K38" s="3">
        <v>2181351</v>
      </c>
      <c r="L38" s="3">
        <v>2181351</v>
      </c>
      <c r="M38" s="3">
        <v>2181351</v>
      </c>
      <c r="N38" s="4">
        <v>2181339</v>
      </c>
      <c r="O38" s="6">
        <v>26176200</v>
      </c>
      <c r="P38" s="3">
        <v>30422800</v>
      </c>
      <c r="Q38" s="4">
        <v>29080650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167380</v>
      </c>
      <c r="D41" s="50">
        <f t="shared" si="3"/>
        <v>167380</v>
      </c>
      <c r="E41" s="50">
        <f t="shared" si="3"/>
        <v>167380</v>
      </c>
      <c r="F41" s="50">
        <f>SUM(F37:F40)</f>
        <v>167380</v>
      </c>
      <c r="G41" s="50">
        <f>SUM(G37:G40)</f>
        <v>167380</v>
      </c>
      <c r="H41" s="50">
        <f>SUM(H37:H40)</f>
        <v>167380</v>
      </c>
      <c r="I41" s="50">
        <f>SUM(I37:I40)</f>
        <v>167380</v>
      </c>
      <c r="J41" s="50">
        <f t="shared" si="3"/>
        <v>167380</v>
      </c>
      <c r="K41" s="50">
        <f>SUM(K37:K40)</f>
        <v>167380</v>
      </c>
      <c r="L41" s="50">
        <f>SUM(L37:L40)</f>
        <v>167380</v>
      </c>
      <c r="M41" s="50">
        <f>SUM(M37:M40)</f>
        <v>167380</v>
      </c>
      <c r="N41" s="51">
        <f t="shared" si="3"/>
        <v>169380</v>
      </c>
      <c r="O41" s="52">
        <f t="shared" si="3"/>
        <v>2010560</v>
      </c>
      <c r="P41" s="50">
        <f t="shared" si="3"/>
        <v>1563443</v>
      </c>
      <c r="Q41" s="51">
        <f t="shared" si="3"/>
        <v>-1256100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167380</v>
      </c>
      <c r="D43" s="57">
        <f t="shared" si="4"/>
        <v>167380</v>
      </c>
      <c r="E43" s="57">
        <f t="shared" si="4"/>
        <v>167380</v>
      </c>
      <c r="F43" s="57">
        <f>+F41-F42</f>
        <v>167380</v>
      </c>
      <c r="G43" s="57">
        <f>+G41-G42</f>
        <v>167380</v>
      </c>
      <c r="H43" s="57">
        <f>+H41-H42</f>
        <v>167380</v>
      </c>
      <c r="I43" s="57">
        <f>+I41-I42</f>
        <v>167380</v>
      </c>
      <c r="J43" s="57">
        <f t="shared" si="4"/>
        <v>167380</v>
      </c>
      <c r="K43" s="57">
        <f>+K41-K42</f>
        <v>167380</v>
      </c>
      <c r="L43" s="57">
        <f>+L41-L42</f>
        <v>167380</v>
      </c>
      <c r="M43" s="57">
        <f>+M41-M42</f>
        <v>167380</v>
      </c>
      <c r="N43" s="58">
        <f t="shared" si="4"/>
        <v>169380</v>
      </c>
      <c r="O43" s="59">
        <f t="shared" si="4"/>
        <v>2010560</v>
      </c>
      <c r="P43" s="57">
        <f t="shared" si="4"/>
        <v>1563443</v>
      </c>
      <c r="Q43" s="58">
        <f t="shared" si="4"/>
        <v>-1256100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167380</v>
      </c>
      <c r="D45" s="50">
        <f t="shared" si="5"/>
        <v>167380</v>
      </c>
      <c r="E45" s="50">
        <f t="shared" si="5"/>
        <v>167380</v>
      </c>
      <c r="F45" s="50">
        <f>SUM(F43:F44)</f>
        <v>167380</v>
      </c>
      <c r="G45" s="50">
        <f>SUM(G43:G44)</f>
        <v>167380</v>
      </c>
      <c r="H45" s="50">
        <f>SUM(H43:H44)</f>
        <v>167380</v>
      </c>
      <c r="I45" s="50">
        <f>SUM(I43:I44)</f>
        <v>167380</v>
      </c>
      <c r="J45" s="50">
        <f t="shared" si="5"/>
        <v>167380</v>
      </c>
      <c r="K45" s="50">
        <f>SUM(K43:K44)</f>
        <v>167380</v>
      </c>
      <c r="L45" s="50">
        <f>SUM(L43:L44)</f>
        <v>167380</v>
      </c>
      <c r="M45" s="50">
        <f>SUM(M43:M44)</f>
        <v>167380</v>
      </c>
      <c r="N45" s="51">
        <f t="shared" si="5"/>
        <v>169380</v>
      </c>
      <c r="O45" s="52">
        <f t="shared" si="5"/>
        <v>2010560</v>
      </c>
      <c r="P45" s="50">
        <f t="shared" si="5"/>
        <v>1563443</v>
      </c>
      <c r="Q45" s="51">
        <f t="shared" si="5"/>
        <v>-1256100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167380</v>
      </c>
      <c r="D47" s="63">
        <f t="shared" si="6"/>
        <v>167380</v>
      </c>
      <c r="E47" s="63">
        <f t="shared" si="6"/>
        <v>167380</v>
      </c>
      <c r="F47" s="63">
        <f>SUM(F45:F46)</f>
        <v>167380</v>
      </c>
      <c r="G47" s="63">
        <f>SUM(G45:G46)</f>
        <v>167380</v>
      </c>
      <c r="H47" s="63">
        <f>SUM(H45:H46)</f>
        <v>167380</v>
      </c>
      <c r="I47" s="63">
        <f>SUM(I45:I46)</f>
        <v>167380</v>
      </c>
      <c r="J47" s="63">
        <f t="shared" si="6"/>
        <v>167380</v>
      </c>
      <c r="K47" s="63">
        <f>SUM(K45:K46)</f>
        <v>167380</v>
      </c>
      <c r="L47" s="63">
        <f>SUM(L45:L46)</f>
        <v>167380</v>
      </c>
      <c r="M47" s="63">
        <f>SUM(M45:M46)</f>
        <v>167380</v>
      </c>
      <c r="N47" s="64">
        <f t="shared" si="6"/>
        <v>169380</v>
      </c>
      <c r="O47" s="65">
        <f t="shared" si="6"/>
        <v>2010560</v>
      </c>
      <c r="P47" s="63">
        <f t="shared" si="6"/>
        <v>1563443</v>
      </c>
      <c r="Q47" s="66">
        <f t="shared" si="6"/>
        <v>-1256100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1400000</v>
      </c>
      <c r="M11" s="3">
        <v>0</v>
      </c>
      <c r="N11" s="4">
        <v>0</v>
      </c>
      <c r="O11" s="6">
        <v>1400000</v>
      </c>
      <c r="P11" s="3">
        <v>1400000</v>
      </c>
      <c r="Q11" s="4">
        <v>1400000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15000000</v>
      </c>
      <c r="L12" s="3">
        <v>0</v>
      </c>
      <c r="M12" s="3">
        <v>0</v>
      </c>
      <c r="N12" s="4">
        <v>0</v>
      </c>
      <c r="O12" s="6">
        <v>15000000</v>
      </c>
      <c r="P12" s="3">
        <v>15000000</v>
      </c>
      <c r="Q12" s="4">
        <v>15000000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50000</v>
      </c>
      <c r="L17" s="3">
        <v>0</v>
      </c>
      <c r="M17" s="3">
        <v>0</v>
      </c>
      <c r="N17" s="4">
        <v>0</v>
      </c>
      <c r="O17" s="6">
        <v>50000</v>
      </c>
      <c r="P17" s="3">
        <v>50000</v>
      </c>
      <c r="Q17" s="4">
        <v>50000</v>
      </c>
    </row>
    <row r="18" spans="1:17" ht="13.5">
      <c r="A18" s="19" t="s">
        <v>35</v>
      </c>
      <c r="B18" s="25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27500000</v>
      </c>
      <c r="K18" s="3">
        <v>69337000</v>
      </c>
      <c r="L18" s="3">
        <v>0</v>
      </c>
      <c r="M18" s="3">
        <v>0</v>
      </c>
      <c r="N18" s="4">
        <v>0</v>
      </c>
      <c r="O18" s="6">
        <v>96837000</v>
      </c>
      <c r="P18" s="3">
        <v>100623000</v>
      </c>
      <c r="Q18" s="4">
        <v>104717000</v>
      </c>
    </row>
    <row r="19" spans="1:17" ht="13.5">
      <c r="A19" s="19" t="s">
        <v>36</v>
      </c>
      <c r="B19" s="25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35688000</v>
      </c>
      <c r="L19" s="22">
        <v>0</v>
      </c>
      <c r="M19" s="22">
        <v>0</v>
      </c>
      <c r="N19" s="23">
        <v>0</v>
      </c>
      <c r="O19" s="24">
        <v>35688000</v>
      </c>
      <c r="P19" s="22">
        <v>35475000</v>
      </c>
      <c r="Q19" s="23">
        <v>35475000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0</v>
      </c>
      <c r="D21" s="29">
        <f t="shared" si="0"/>
        <v>0</v>
      </c>
      <c r="E21" s="29">
        <f t="shared" si="0"/>
        <v>0</v>
      </c>
      <c r="F21" s="29">
        <f>SUM(F5:F20)</f>
        <v>0</v>
      </c>
      <c r="G21" s="29">
        <f>SUM(G5:G20)</f>
        <v>0</v>
      </c>
      <c r="H21" s="29">
        <f>SUM(H5:H20)</f>
        <v>0</v>
      </c>
      <c r="I21" s="29">
        <f>SUM(I5:I20)</f>
        <v>0</v>
      </c>
      <c r="J21" s="29">
        <f t="shared" si="0"/>
        <v>27500000</v>
      </c>
      <c r="K21" s="29">
        <f>SUM(K5:K20)</f>
        <v>120075000</v>
      </c>
      <c r="L21" s="29">
        <f>SUM(L5:L20)</f>
        <v>1400000</v>
      </c>
      <c r="M21" s="29">
        <f>SUM(M5:M20)</f>
        <v>0</v>
      </c>
      <c r="N21" s="30">
        <f t="shared" si="0"/>
        <v>0</v>
      </c>
      <c r="O21" s="31">
        <f t="shared" si="0"/>
        <v>148975000</v>
      </c>
      <c r="P21" s="29">
        <f t="shared" si="0"/>
        <v>152548000</v>
      </c>
      <c r="Q21" s="32">
        <f t="shared" si="0"/>
        <v>156642000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3327758</v>
      </c>
      <c r="D24" s="3">
        <v>3177758</v>
      </c>
      <c r="E24" s="3">
        <v>3177758</v>
      </c>
      <c r="F24" s="3">
        <v>3177758</v>
      </c>
      <c r="G24" s="3">
        <v>3180258</v>
      </c>
      <c r="H24" s="3">
        <v>8091159</v>
      </c>
      <c r="I24" s="3">
        <v>3330762</v>
      </c>
      <c r="J24" s="3">
        <v>3177758</v>
      </c>
      <c r="K24" s="3">
        <v>3177760</v>
      </c>
      <c r="L24" s="3">
        <v>4767971</v>
      </c>
      <c r="M24" s="3">
        <v>3275484</v>
      </c>
      <c r="N24" s="36">
        <v>4070530</v>
      </c>
      <c r="O24" s="6">
        <v>45932714</v>
      </c>
      <c r="P24" s="3">
        <v>49147678</v>
      </c>
      <c r="Q24" s="4">
        <v>52588537</v>
      </c>
    </row>
    <row r="25" spans="1:17" ht="13.5">
      <c r="A25" s="21" t="s">
        <v>41</v>
      </c>
      <c r="B25" s="20"/>
      <c r="C25" s="3">
        <v>689821</v>
      </c>
      <c r="D25" s="3">
        <v>689821</v>
      </c>
      <c r="E25" s="3">
        <v>689821</v>
      </c>
      <c r="F25" s="3">
        <v>689821</v>
      </c>
      <c r="G25" s="3">
        <v>689821</v>
      </c>
      <c r="H25" s="3">
        <v>689821</v>
      </c>
      <c r="I25" s="3">
        <v>689821</v>
      </c>
      <c r="J25" s="3">
        <v>689821</v>
      </c>
      <c r="K25" s="3">
        <v>689821</v>
      </c>
      <c r="L25" s="3">
        <v>689821</v>
      </c>
      <c r="M25" s="3">
        <v>689821</v>
      </c>
      <c r="N25" s="4">
        <v>607894</v>
      </c>
      <c r="O25" s="6">
        <v>8195925</v>
      </c>
      <c r="P25" s="3">
        <v>8769609</v>
      </c>
      <c r="Q25" s="4">
        <v>9382816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1800000</v>
      </c>
      <c r="O27" s="6">
        <v>1800000</v>
      </c>
      <c r="P27" s="3">
        <v>1900000</v>
      </c>
      <c r="Q27" s="4">
        <v>2000000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0</v>
      </c>
      <c r="D31" s="3">
        <v>700000</v>
      </c>
      <c r="E31" s="3">
        <v>0</v>
      </c>
      <c r="F31" s="3">
        <v>0</v>
      </c>
      <c r="G31" s="3">
        <v>1499500</v>
      </c>
      <c r="H31" s="3">
        <v>0</v>
      </c>
      <c r="I31" s="3">
        <v>0</v>
      </c>
      <c r="J31" s="3">
        <v>200000</v>
      </c>
      <c r="K31" s="3">
        <v>500</v>
      </c>
      <c r="L31" s="3">
        <v>0</v>
      </c>
      <c r="M31" s="3">
        <v>0</v>
      </c>
      <c r="N31" s="36">
        <v>0</v>
      </c>
      <c r="O31" s="6">
        <v>2400000</v>
      </c>
      <c r="P31" s="3">
        <v>3040755</v>
      </c>
      <c r="Q31" s="4">
        <v>3202060</v>
      </c>
    </row>
    <row r="32" spans="1:17" ht="13.5">
      <c r="A32" s="21" t="s">
        <v>35</v>
      </c>
      <c r="B32" s="20"/>
      <c r="C32" s="3">
        <v>11000000</v>
      </c>
      <c r="D32" s="3">
        <v>6000000</v>
      </c>
      <c r="E32" s="3">
        <v>0</v>
      </c>
      <c r="F32" s="3">
        <v>0</v>
      </c>
      <c r="G32" s="3">
        <v>100000</v>
      </c>
      <c r="H32" s="3">
        <v>500000</v>
      </c>
      <c r="I32" s="3">
        <v>2373000</v>
      </c>
      <c r="J32" s="3">
        <v>11130000</v>
      </c>
      <c r="K32" s="3">
        <v>400000</v>
      </c>
      <c r="L32" s="3">
        <v>0</v>
      </c>
      <c r="M32" s="3">
        <v>0</v>
      </c>
      <c r="N32" s="4">
        <v>0</v>
      </c>
      <c r="O32" s="6">
        <v>31503000</v>
      </c>
      <c r="P32" s="3">
        <v>33566000</v>
      </c>
      <c r="Q32" s="4">
        <v>35772268</v>
      </c>
    </row>
    <row r="33" spans="1:17" ht="13.5">
      <c r="A33" s="21" t="s">
        <v>48</v>
      </c>
      <c r="B33" s="20"/>
      <c r="C33" s="3">
        <v>3617311</v>
      </c>
      <c r="D33" s="3">
        <v>7260439</v>
      </c>
      <c r="E33" s="3">
        <v>2475761</v>
      </c>
      <c r="F33" s="3">
        <v>1257433</v>
      </c>
      <c r="G33" s="3">
        <v>8297433</v>
      </c>
      <c r="H33" s="3">
        <v>8478609</v>
      </c>
      <c r="I33" s="3">
        <v>4370433</v>
      </c>
      <c r="J33" s="3">
        <v>5117432</v>
      </c>
      <c r="K33" s="3">
        <v>10041432</v>
      </c>
      <c r="L33" s="3">
        <v>3591275</v>
      </c>
      <c r="M33" s="3">
        <v>2375765</v>
      </c>
      <c r="N33" s="4">
        <v>2259831</v>
      </c>
      <c r="O33" s="6">
        <v>59143154</v>
      </c>
      <c r="P33" s="3">
        <v>56103677</v>
      </c>
      <c r="Q33" s="4">
        <v>53666523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18634890</v>
      </c>
      <c r="D35" s="29">
        <f t="shared" si="1"/>
        <v>17828018</v>
      </c>
      <c r="E35" s="29">
        <f t="shared" si="1"/>
        <v>6343340</v>
      </c>
      <c r="F35" s="29">
        <f>SUM(F24:F34)</f>
        <v>5125012</v>
      </c>
      <c r="G35" s="29">
        <f>SUM(G24:G34)</f>
        <v>13767012</v>
      </c>
      <c r="H35" s="29">
        <f>SUM(H24:H34)</f>
        <v>17759589</v>
      </c>
      <c r="I35" s="29">
        <f>SUM(I24:I34)</f>
        <v>10764016</v>
      </c>
      <c r="J35" s="29">
        <f t="shared" si="1"/>
        <v>20315011</v>
      </c>
      <c r="K35" s="29">
        <f>SUM(K24:K34)</f>
        <v>14309513</v>
      </c>
      <c r="L35" s="29">
        <f>SUM(L24:L34)</f>
        <v>9049067</v>
      </c>
      <c r="M35" s="29">
        <f>SUM(M24:M34)</f>
        <v>6341070</v>
      </c>
      <c r="N35" s="32">
        <f t="shared" si="1"/>
        <v>8738255</v>
      </c>
      <c r="O35" s="31">
        <f t="shared" si="1"/>
        <v>148974793</v>
      </c>
      <c r="P35" s="29">
        <f t="shared" si="1"/>
        <v>152527719</v>
      </c>
      <c r="Q35" s="32">
        <f t="shared" si="1"/>
        <v>156612204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-18634890</v>
      </c>
      <c r="D37" s="42">
        <f t="shared" si="2"/>
        <v>-17828018</v>
      </c>
      <c r="E37" s="42">
        <f t="shared" si="2"/>
        <v>-6343340</v>
      </c>
      <c r="F37" s="42">
        <f>+F21-F35</f>
        <v>-5125012</v>
      </c>
      <c r="G37" s="42">
        <f>+G21-G35</f>
        <v>-13767012</v>
      </c>
      <c r="H37" s="42">
        <f>+H21-H35</f>
        <v>-17759589</v>
      </c>
      <c r="I37" s="42">
        <f>+I21-I35</f>
        <v>-10764016</v>
      </c>
      <c r="J37" s="42">
        <f t="shared" si="2"/>
        <v>7184989</v>
      </c>
      <c r="K37" s="42">
        <f>+K21-K35</f>
        <v>105765487</v>
      </c>
      <c r="L37" s="42">
        <f>+L21-L35</f>
        <v>-7649067</v>
      </c>
      <c r="M37" s="42">
        <f>+M21-M35</f>
        <v>-6341070</v>
      </c>
      <c r="N37" s="43">
        <f t="shared" si="2"/>
        <v>-8738255</v>
      </c>
      <c r="O37" s="44">
        <f t="shared" si="2"/>
        <v>207</v>
      </c>
      <c r="P37" s="42">
        <f t="shared" si="2"/>
        <v>20281</v>
      </c>
      <c r="Q37" s="43">
        <f t="shared" si="2"/>
        <v>29796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-18634890</v>
      </c>
      <c r="D41" s="50">
        <f t="shared" si="3"/>
        <v>-17828018</v>
      </c>
      <c r="E41" s="50">
        <f t="shared" si="3"/>
        <v>-6343340</v>
      </c>
      <c r="F41" s="50">
        <f>SUM(F37:F40)</f>
        <v>-5125012</v>
      </c>
      <c r="G41" s="50">
        <f>SUM(G37:G40)</f>
        <v>-13767012</v>
      </c>
      <c r="H41" s="50">
        <f>SUM(H37:H40)</f>
        <v>-17759589</v>
      </c>
      <c r="I41" s="50">
        <f>SUM(I37:I40)</f>
        <v>-10764016</v>
      </c>
      <c r="J41" s="50">
        <f t="shared" si="3"/>
        <v>7184989</v>
      </c>
      <c r="K41" s="50">
        <f>SUM(K37:K40)</f>
        <v>105765487</v>
      </c>
      <c r="L41" s="50">
        <f>SUM(L37:L40)</f>
        <v>-7649067</v>
      </c>
      <c r="M41" s="50">
        <f>SUM(M37:M40)</f>
        <v>-6341070</v>
      </c>
      <c r="N41" s="51">
        <f t="shared" si="3"/>
        <v>-8738255</v>
      </c>
      <c r="O41" s="52">
        <f t="shared" si="3"/>
        <v>207</v>
      </c>
      <c r="P41" s="50">
        <f t="shared" si="3"/>
        <v>20281</v>
      </c>
      <c r="Q41" s="51">
        <f t="shared" si="3"/>
        <v>29796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-18634890</v>
      </c>
      <c r="D43" s="57">
        <f t="shared" si="4"/>
        <v>-17828018</v>
      </c>
      <c r="E43" s="57">
        <f t="shared" si="4"/>
        <v>-6343340</v>
      </c>
      <c r="F43" s="57">
        <f>+F41-F42</f>
        <v>-5125012</v>
      </c>
      <c r="G43" s="57">
        <f>+G41-G42</f>
        <v>-13767012</v>
      </c>
      <c r="H43" s="57">
        <f>+H41-H42</f>
        <v>-17759589</v>
      </c>
      <c r="I43" s="57">
        <f>+I41-I42</f>
        <v>-10764016</v>
      </c>
      <c r="J43" s="57">
        <f t="shared" si="4"/>
        <v>7184989</v>
      </c>
      <c r="K43" s="57">
        <f>+K41-K42</f>
        <v>105765487</v>
      </c>
      <c r="L43" s="57">
        <f>+L41-L42</f>
        <v>-7649067</v>
      </c>
      <c r="M43" s="57">
        <f>+M41-M42</f>
        <v>-6341070</v>
      </c>
      <c r="N43" s="58">
        <f t="shared" si="4"/>
        <v>-8738255</v>
      </c>
      <c r="O43" s="59">
        <f t="shared" si="4"/>
        <v>207</v>
      </c>
      <c r="P43" s="57">
        <f t="shared" si="4"/>
        <v>20281</v>
      </c>
      <c r="Q43" s="58">
        <f t="shared" si="4"/>
        <v>29796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-18634890</v>
      </c>
      <c r="D45" s="50">
        <f t="shared" si="5"/>
        <v>-17828018</v>
      </c>
      <c r="E45" s="50">
        <f t="shared" si="5"/>
        <v>-6343340</v>
      </c>
      <c r="F45" s="50">
        <f>SUM(F43:F44)</f>
        <v>-5125012</v>
      </c>
      <c r="G45" s="50">
        <f>SUM(G43:G44)</f>
        <v>-13767012</v>
      </c>
      <c r="H45" s="50">
        <f>SUM(H43:H44)</f>
        <v>-17759589</v>
      </c>
      <c r="I45" s="50">
        <f>SUM(I43:I44)</f>
        <v>-10764016</v>
      </c>
      <c r="J45" s="50">
        <f t="shared" si="5"/>
        <v>7184989</v>
      </c>
      <c r="K45" s="50">
        <f>SUM(K43:K44)</f>
        <v>105765487</v>
      </c>
      <c r="L45" s="50">
        <f>SUM(L43:L44)</f>
        <v>-7649067</v>
      </c>
      <c r="M45" s="50">
        <f>SUM(M43:M44)</f>
        <v>-6341070</v>
      </c>
      <c r="N45" s="51">
        <f t="shared" si="5"/>
        <v>-8738255</v>
      </c>
      <c r="O45" s="52">
        <f t="shared" si="5"/>
        <v>207</v>
      </c>
      <c r="P45" s="50">
        <f t="shared" si="5"/>
        <v>20281</v>
      </c>
      <c r="Q45" s="51">
        <f t="shared" si="5"/>
        <v>29796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-18634890</v>
      </c>
      <c r="D47" s="63">
        <f t="shared" si="6"/>
        <v>-17828018</v>
      </c>
      <c r="E47" s="63">
        <f t="shared" si="6"/>
        <v>-6343340</v>
      </c>
      <c r="F47" s="63">
        <f>SUM(F45:F46)</f>
        <v>-5125012</v>
      </c>
      <c r="G47" s="63">
        <f>SUM(G45:G46)</f>
        <v>-13767012</v>
      </c>
      <c r="H47" s="63">
        <f>SUM(H45:H46)</f>
        <v>-17759589</v>
      </c>
      <c r="I47" s="63">
        <f>SUM(I45:I46)</f>
        <v>-10764016</v>
      </c>
      <c r="J47" s="63">
        <f t="shared" si="6"/>
        <v>7184989</v>
      </c>
      <c r="K47" s="63">
        <f>SUM(K45:K46)</f>
        <v>105765487</v>
      </c>
      <c r="L47" s="63">
        <f>SUM(L45:L46)</f>
        <v>-7649067</v>
      </c>
      <c r="M47" s="63">
        <f>SUM(M45:M46)</f>
        <v>-6341070</v>
      </c>
      <c r="N47" s="64">
        <f t="shared" si="6"/>
        <v>-8738255</v>
      </c>
      <c r="O47" s="65">
        <f t="shared" si="6"/>
        <v>207</v>
      </c>
      <c r="P47" s="63">
        <f t="shared" si="6"/>
        <v>20281</v>
      </c>
      <c r="Q47" s="66">
        <f t="shared" si="6"/>
        <v>29796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666667</v>
      </c>
      <c r="D5" s="3">
        <v>666667</v>
      </c>
      <c r="E5" s="3">
        <v>666667</v>
      </c>
      <c r="F5" s="3">
        <v>666667</v>
      </c>
      <c r="G5" s="3">
        <v>666667</v>
      </c>
      <c r="H5" s="3">
        <v>666663</v>
      </c>
      <c r="I5" s="3">
        <v>666667</v>
      </c>
      <c r="J5" s="3">
        <v>666667</v>
      </c>
      <c r="K5" s="3">
        <v>666667</v>
      </c>
      <c r="L5" s="3">
        <v>666667</v>
      </c>
      <c r="M5" s="3">
        <v>666667</v>
      </c>
      <c r="N5" s="4">
        <v>666667</v>
      </c>
      <c r="O5" s="5">
        <v>8000000</v>
      </c>
      <c r="P5" s="3">
        <v>8400000</v>
      </c>
      <c r="Q5" s="4">
        <v>8820000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83333</v>
      </c>
      <c r="D9" s="22">
        <v>83333</v>
      </c>
      <c r="E9" s="22">
        <v>83333</v>
      </c>
      <c r="F9" s="22">
        <v>83333</v>
      </c>
      <c r="G9" s="22">
        <v>83333</v>
      </c>
      <c r="H9" s="22">
        <v>83337</v>
      </c>
      <c r="I9" s="22">
        <v>83333</v>
      </c>
      <c r="J9" s="22">
        <v>83333</v>
      </c>
      <c r="K9" s="22">
        <v>83333</v>
      </c>
      <c r="L9" s="22">
        <v>83333</v>
      </c>
      <c r="M9" s="22">
        <v>83333</v>
      </c>
      <c r="N9" s="23">
        <v>83333</v>
      </c>
      <c r="O9" s="24">
        <v>1000000</v>
      </c>
      <c r="P9" s="22">
        <v>1050000</v>
      </c>
      <c r="Q9" s="23">
        <v>1102500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166667</v>
      </c>
      <c r="D11" s="3">
        <v>166667</v>
      </c>
      <c r="E11" s="3">
        <v>166667</v>
      </c>
      <c r="F11" s="3">
        <v>166667</v>
      </c>
      <c r="G11" s="3">
        <v>166667</v>
      </c>
      <c r="H11" s="3">
        <v>166663</v>
      </c>
      <c r="I11" s="3">
        <v>166667</v>
      </c>
      <c r="J11" s="3">
        <v>166667</v>
      </c>
      <c r="K11" s="3">
        <v>166667</v>
      </c>
      <c r="L11" s="3">
        <v>166667</v>
      </c>
      <c r="M11" s="3">
        <v>166667</v>
      </c>
      <c r="N11" s="4">
        <v>166667</v>
      </c>
      <c r="O11" s="6">
        <v>2000000</v>
      </c>
      <c r="P11" s="3">
        <v>2100000</v>
      </c>
      <c r="Q11" s="4">
        <v>2205000</v>
      </c>
    </row>
    <row r="12" spans="1:17" ht="13.5">
      <c r="A12" s="19" t="s">
        <v>29</v>
      </c>
      <c r="B12" s="25"/>
      <c r="C12" s="3">
        <v>291667</v>
      </c>
      <c r="D12" s="3">
        <v>291667</v>
      </c>
      <c r="E12" s="3">
        <v>291667</v>
      </c>
      <c r="F12" s="3">
        <v>291667</v>
      </c>
      <c r="G12" s="3">
        <v>291667</v>
      </c>
      <c r="H12" s="3">
        <v>291663</v>
      </c>
      <c r="I12" s="3">
        <v>291667</v>
      </c>
      <c r="J12" s="3">
        <v>291667</v>
      </c>
      <c r="K12" s="3">
        <v>291667</v>
      </c>
      <c r="L12" s="3">
        <v>291667</v>
      </c>
      <c r="M12" s="3">
        <v>291667</v>
      </c>
      <c r="N12" s="4">
        <v>291667</v>
      </c>
      <c r="O12" s="6">
        <v>3500000</v>
      </c>
      <c r="P12" s="3">
        <v>3675000</v>
      </c>
      <c r="Q12" s="4">
        <v>3858750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166667</v>
      </c>
      <c r="D15" s="3">
        <v>166667</v>
      </c>
      <c r="E15" s="3">
        <v>166667</v>
      </c>
      <c r="F15" s="3">
        <v>166667</v>
      </c>
      <c r="G15" s="3">
        <v>166667</v>
      </c>
      <c r="H15" s="3">
        <v>166663</v>
      </c>
      <c r="I15" s="3">
        <v>166667</v>
      </c>
      <c r="J15" s="3">
        <v>166667</v>
      </c>
      <c r="K15" s="3">
        <v>166667</v>
      </c>
      <c r="L15" s="3">
        <v>166667</v>
      </c>
      <c r="M15" s="3">
        <v>166667</v>
      </c>
      <c r="N15" s="4">
        <v>166667</v>
      </c>
      <c r="O15" s="6">
        <v>2000000</v>
      </c>
      <c r="P15" s="3">
        <v>2100000</v>
      </c>
      <c r="Q15" s="4">
        <v>2205000</v>
      </c>
    </row>
    <row r="16" spans="1:17" ht="13.5">
      <c r="A16" s="19" t="s">
        <v>33</v>
      </c>
      <c r="B16" s="25"/>
      <c r="C16" s="3">
        <v>125000</v>
      </c>
      <c r="D16" s="3">
        <v>125000</v>
      </c>
      <c r="E16" s="3">
        <v>125000</v>
      </c>
      <c r="F16" s="3">
        <v>125000</v>
      </c>
      <c r="G16" s="3">
        <v>125000</v>
      </c>
      <c r="H16" s="3">
        <v>125000</v>
      </c>
      <c r="I16" s="3">
        <v>125000</v>
      </c>
      <c r="J16" s="3">
        <v>125000</v>
      </c>
      <c r="K16" s="3">
        <v>125000</v>
      </c>
      <c r="L16" s="3">
        <v>125000</v>
      </c>
      <c r="M16" s="3">
        <v>125000</v>
      </c>
      <c r="N16" s="4">
        <v>125000</v>
      </c>
      <c r="O16" s="6">
        <v>1500000</v>
      </c>
      <c r="P16" s="3">
        <v>1575000</v>
      </c>
      <c r="Q16" s="4">
        <v>1653750</v>
      </c>
    </row>
    <row r="17" spans="1:17" ht="13.5">
      <c r="A17" s="21" t="s">
        <v>34</v>
      </c>
      <c r="B17" s="20"/>
      <c r="C17" s="3">
        <v>125000</v>
      </c>
      <c r="D17" s="3">
        <v>125000</v>
      </c>
      <c r="E17" s="3">
        <v>125000</v>
      </c>
      <c r="F17" s="3">
        <v>125000</v>
      </c>
      <c r="G17" s="3">
        <v>125000</v>
      </c>
      <c r="H17" s="3">
        <v>125000</v>
      </c>
      <c r="I17" s="3">
        <v>125000</v>
      </c>
      <c r="J17" s="3">
        <v>125000</v>
      </c>
      <c r="K17" s="3">
        <v>125000</v>
      </c>
      <c r="L17" s="3">
        <v>125000</v>
      </c>
      <c r="M17" s="3">
        <v>125000</v>
      </c>
      <c r="N17" s="4">
        <v>125000</v>
      </c>
      <c r="O17" s="6">
        <v>1500000</v>
      </c>
      <c r="P17" s="3">
        <v>1575000</v>
      </c>
      <c r="Q17" s="4">
        <v>1653750</v>
      </c>
    </row>
    <row r="18" spans="1:17" ht="13.5">
      <c r="A18" s="19" t="s">
        <v>35</v>
      </c>
      <c r="B18" s="25"/>
      <c r="C18" s="3">
        <v>23477431</v>
      </c>
      <c r="D18" s="3">
        <v>23477431</v>
      </c>
      <c r="E18" s="3">
        <v>23477431</v>
      </c>
      <c r="F18" s="3">
        <v>23477431</v>
      </c>
      <c r="G18" s="3">
        <v>23477431</v>
      </c>
      <c r="H18" s="3">
        <v>23477421</v>
      </c>
      <c r="I18" s="3">
        <v>23477431</v>
      </c>
      <c r="J18" s="3">
        <v>23477431</v>
      </c>
      <c r="K18" s="3">
        <v>23477431</v>
      </c>
      <c r="L18" s="3">
        <v>23477431</v>
      </c>
      <c r="M18" s="3">
        <v>23477431</v>
      </c>
      <c r="N18" s="4">
        <v>23477431</v>
      </c>
      <c r="O18" s="6">
        <v>281729162</v>
      </c>
      <c r="P18" s="3">
        <v>280619000</v>
      </c>
      <c r="Q18" s="4">
        <v>294360000</v>
      </c>
    </row>
    <row r="19" spans="1:17" ht="13.5">
      <c r="A19" s="19" t="s">
        <v>36</v>
      </c>
      <c r="B19" s="25"/>
      <c r="C19" s="22">
        <v>1010000</v>
      </c>
      <c r="D19" s="22">
        <v>1010000</v>
      </c>
      <c r="E19" s="22">
        <v>1010000</v>
      </c>
      <c r="F19" s="22">
        <v>1010000</v>
      </c>
      <c r="G19" s="22">
        <v>1010000</v>
      </c>
      <c r="H19" s="22">
        <v>1010000</v>
      </c>
      <c r="I19" s="22">
        <v>1010000</v>
      </c>
      <c r="J19" s="22">
        <v>1010000</v>
      </c>
      <c r="K19" s="22">
        <v>1010000</v>
      </c>
      <c r="L19" s="22">
        <v>1010000</v>
      </c>
      <c r="M19" s="22">
        <v>1010000</v>
      </c>
      <c r="N19" s="23">
        <v>1010000</v>
      </c>
      <c r="O19" s="24">
        <v>12120000</v>
      </c>
      <c r="P19" s="22">
        <v>12600000</v>
      </c>
      <c r="Q19" s="23">
        <v>13230000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26112432</v>
      </c>
      <c r="D21" s="29">
        <f t="shared" si="0"/>
        <v>26112432</v>
      </c>
      <c r="E21" s="29">
        <f t="shared" si="0"/>
        <v>26112432</v>
      </c>
      <c r="F21" s="29">
        <f>SUM(F5:F20)</f>
        <v>26112432</v>
      </c>
      <c r="G21" s="29">
        <f>SUM(G5:G20)</f>
        <v>26112432</v>
      </c>
      <c r="H21" s="29">
        <f>SUM(H5:H20)</f>
        <v>26112410</v>
      </c>
      <c r="I21" s="29">
        <f>SUM(I5:I20)</f>
        <v>26112432</v>
      </c>
      <c r="J21" s="29">
        <f t="shared" si="0"/>
        <v>26112432</v>
      </c>
      <c r="K21" s="29">
        <f>SUM(K5:K20)</f>
        <v>26112432</v>
      </c>
      <c r="L21" s="29">
        <f>SUM(L5:L20)</f>
        <v>26112432</v>
      </c>
      <c r="M21" s="29">
        <f>SUM(M5:M20)</f>
        <v>26112432</v>
      </c>
      <c r="N21" s="30">
        <f t="shared" si="0"/>
        <v>26112432</v>
      </c>
      <c r="O21" s="31">
        <f t="shared" si="0"/>
        <v>313349162</v>
      </c>
      <c r="P21" s="29">
        <f t="shared" si="0"/>
        <v>313694000</v>
      </c>
      <c r="Q21" s="32">
        <f t="shared" si="0"/>
        <v>329088750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10708948</v>
      </c>
      <c r="D24" s="3">
        <v>10708948</v>
      </c>
      <c r="E24" s="3">
        <v>10708948</v>
      </c>
      <c r="F24" s="3">
        <v>10708948</v>
      </c>
      <c r="G24" s="3">
        <v>10708948</v>
      </c>
      <c r="H24" s="3">
        <v>10708916</v>
      </c>
      <c r="I24" s="3">
        <v>10708948</v>
      </c>
      <c r="J24" s="3">
        <v>10708948</v>
      </c>
      <c r="K24" s="3">
        <v>10708948</v>
      </c>
      <c r="L24" s="3">
        <v>10708948</v>
      </c>
      <c r="M24" s="3">
        <v>10708948</v>
      </c>
      <c r="N24" s="36">
        <v>10708948</v>
      </c>
      <c r="O24" s="6">
        <v>128507344</v>
      </c>
      <c r="P24" s="3">
        <v>125848839</v>
      </c>
      <c r="Q24" s="4">
        <v>134646714</v>
      </c>
    </row>
    <row r="25" spans="1:17" ht="13.5">
      <c r="A25" s="21" t="s">
        <v>41</v>
      </c>
      <c r="B25" s="20"/>
      <c r="C25" s="3">
        <v>2235241</v>
      </c>
      <c r="D25" s="3">
        <v>2235241</v>
      </c>
      <c r="E25" s="3">
        <v>2235241</v>
      </c>
      <c r="F25" s="3">
        <v>2235241</v>
      </c>
      <c r="G25" s="3">
        <v>2235241</v>
      </c>
      <c r="H25" s="3">
        <v>2235230</v>
      </c>
      <c r="I25" s="3">
        <v>2235241</v>
      </c>
      <c r="J25" s="3">
        <v>2235241</v>
      </c>
      <c r="K25" s="3">
        <v>2235241</v>
      </c>
      <c r="L25" s="3">
        <v>2235241</v>
      </c>
      <c r="M25" s="3">
        <v>2235241</v>
      </c>
      <c r="N25" s="4">
        <v>2235241</v>
      </c>
      <c r="O25" s="6">
        <v>26822881</v>
      </c>
      <c r="P25" s="3">
        <v>28164025</v>
      </c>
      <c r="Q25" s="4">
        <v>28700483</v>
      </c>
    </row>
    <row r="26" spans="1:17" ht="13.5">
      <c r="A26" s="21" t="s">
        <v>42</v>
      </c>
      <c r="B26" s="20"/>
      <c r="C26" s="3">
        <v>100000</v>
      </c>
      <c r="D26" s="3">
        <v>100000</v>
      </c>
      <c r="E26" s="3">
        <v>100000</v>
      </c>
      <c r="F26" s="3">
        <v>100000</v>
      </c>
      <c r="G26" s="3">
        <v>100000</v>
      </c>
      <c r="H26" s="3">
        <v>100000</v>
      </c>
      <c r="I26" s="3">
        <v>100000</v>
      </c>
      <c r="J26" s="3">
        <v>100000</v>
      </c>
      <c r="K26" s="3">
        <v>100000</v>
      </c>
      <c r="L26" s="3">
        <v>100000</v>
      </c>
      <c r="M26" s="3">
        <v>100000</v>
      </c>
      <c r="N26" s="4">
        <v>100000</v>
      </c>
      <c r="O26" s="6">
        <v>1200000</v>
      </c>
      <c r="P26" s="3">
        <v>1260000</v>
      </c>
      <c r="Q26" s="4">
        <v>1323000</v>
      </c>
    </row>
    <row r="27" spans="1:17" ht="13.5">
      <c r="A27" s="21" t="s">
        <v>43</v>
      </c>
      <c r="B27" s="20"/>
      <c r="C27" s="3">
        <v>4583333</v>
      </c>
      <c r="D27" s="3">
        <v>4583333</v>
      </c>
      <c r="E27" s="3">
        <v>4583333</v>
      </c>
      <c r="F27" s="3">
        <v>4583333</v>
      </c>
      <c r="G27" s="3">
        <v>4583333</v>
      </c>
      <c r="H27" s="3">
        <v>4583337</v>
      </c>
      <c r="I27" s="3">
        <v>4583333</v>
      </c>
      <c r="J27" s="3">
        <v>4583333</v>
      </c>
      <c r="K27" s="3">
        <v>4583333</v>
      </c>
      <c r="L27" s="3">
        <v>4583333</v>
      </c>
      <c r="M27" s="3">
        <v>4583333</v>
      </c>
      <c r="N27" s="36">
        <v>4583333</v>
      </c>
      <c r="O27" s="6">
        <v>55000000</v>
      </c>
      <c r="P27" s="3">
        <v>57750000</v>
      </c>
      <c r="Q27" s="4">
        <v>60637500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6947069</v>
      </c>
      <c r="D31" s="3">
        <v>6947069</v>
      </c>
      <c r="E31" s="3">
        <v>6947069</v>
      </c>
      <c r="F31" s="3">
        <v>6947069</v>
      </c>
      <c r="G31" s="3">
        <v>6947069</v>
      </c>
      <c r="H31" s="3">
        <v>6947044</v>
      </c>
      <c r="I31" s="3">
        <v>6947069</v>
      </c>
      <c r="J31" s="3">
        <v>6947069</v>
      </c>
      <c r="K31" s="3">
        <v>6947069</v>
      </c>
      <c r="L31" s="3">
        <v>6947069</v>
      </c>
      <c r="M31" s="3">
        <v>6947069</v>
      </c>
      <c r="N31" s="36">
        <v>6947069</v>
      </c>
      <c r="O31" s="6">
        <v>83364803</v>
      </c>
      <c r="P31" s="3">
        <v>259839001</v>
      </c>
      <c r="Q31" s="4">
        <v>87620516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4278792</v>
      </c>
      <c r="D33" s="3">
        <v>4278792</v>
      </c>
      <c r="E33" s="3">
        <v>4278792</v>
      </c>
      <c r="F33" s="3">
        <v>4278792</v>
      </c>
      <c r="G33" s="3">
        <v>4278792</v>
      </c>
      <c r="H33" s="3">
        <v>4278758</v>
      </c>
      <c r="I33" s="3">
        <v>4278792</v>
      </c>
      <c r="J33" s="3">
        <v>4278792</v>
      </c>
      <c r="K33" s="3">
        <v>4278792</v>
      </c>
      <c r="L33" s="3">
        <v>4278792</v>
      </c>
      <c r="M33" s="3">
        <v>4278792</v>
      </c>
      <c r="N33" s="4">
        <v>4278792</v>
      </c>
      <c r="O33" s="6">
        <v>51345470</v>
      </c>
      <c r="P33" s="3">
        <v>48074918</v>
      </c>
      <c r="Q33" s="4">
        <v>44639322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28853383</v>
      </c>
      <c r="D35" s="29">
        <f t="shared" si="1"/>
        <v>28853383</v>
      </c>
      <c r="E35" s="29">
        <f t="shared" si="1"/>
        <v>28853383</v>
      </c>
      <c r="F35" s="29">
        <f>SUM(F24:F34)</f>
        <v>28853383</v>
      </c>
      <c r="G35" s="29">
        <f>SUM(G24:G34)</f>
        <v>28853383</v>
      </c>
      <c r="H35" s="29">
        <f>SUM(H24:H34)</f>
        <v>28853285</v>
      </c>
      <c r="I35" s="29">
        <f>SUM(I24:I34)</f>
        <v>28853383</v>
      </c>
      <c r="J35" s="29">
        <f t="shared" si="1"/>
        <v>28853383</v>
      </c>
      <c r="K35" s="29">
        <f>SUM(K24:K34)</f>
        <v>28853383</v>
      </c>
      <c r="L35" s="29">
        <f>SUM(L24:L34)</f>
        <v>28853383</v>
      </c>
      <c r="M35" s="29">
        <f>SUM(M24:M34)</f>
        <v>28853383</v>
      </c>
      <c r="N35" s="32">
        <f t="shared" si="1"/>
        <v>28853383</v>
      </c>
      <c r="O35" s="31">
        <f t="shared" si="1"/>
        <v>346240498</v>
      </c>
      <c r="P35" s="29">
        <f t="shared" si="1"/>
        <v>520936783</v>
      </c>
      <c r="Q35" s="32">
        <f t="shared" si="1"/>
        <v>357567535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-2740951</v>
      </c>
      <c r="D37" s="42">
        <f t="shared" si="2"/>
        <v>-2740951</v>
      </c>
      <c r="E37" s="42">
        <f t="shared" si="2"/>
        <v>-2740951</v>
      </c>
      <c r="F37" s="42">
        <f>+F21-F35</f>
        <v>-2740951</v>
      </c>
      <c r="G37" s="42">
        <f>+G21-G35</f>
        <v>-2740951</v>
      </c>
      <c r="H37" s="42">
        <f>+H21-H35</f>
        <v>-2740875</v>
      </c>
      <c r="I37" s="42">
        <f>+I21-I35</f>
        <v>-2740951</v>
      </c>
      <c r="J37" s="42">
        <f t="shared" si="2"/>
        <v>-2740951</v>
      </c>
      <c r="K37" s="42">
        <f>+K21-K35</f>
        <v>-2740951</v>
      </c>
      <c r="L37" s="42">
        <f>+L21-L35</f>
        <v>-2740951</v>
      </c>
      <c r="M37" s="42">
        <f>+M21-M35</f>
        <v>-2740951</v>
      </c>
      <c r="N37" s="43">
        <f t="shared" si="2"/>
        <v>-2740951</v>
      </c>
      <c r="O37" s="44">
        <f t="shared" si="2"/>
        <v>-32891336</v>
      </c>
      <c r="P37" s="42">
        <f t="shared" si="2"/>
        <v>-207242783</v>
      </c>
      <c r="Q37" s="43">
        <f t="shared" si="2"/>
        <v>-28478785</v>
      </c>
    </row>
    <row r="38" spans="1:17" ht="21" customHeight="1">
      <c r="A38" s="45" t="s">
        <v>52</v>
      </c>
      <c r="B38" s="25"/>
      <c r="C38" s="3">
        <v>4999333</v>
      </c>
      <c r="D38" s="3">
        <v>4999333</v>
      </c>
      <c r="E38" s="3">
        <v>4999333</v>
      </c>
      <c r="F38" s="3">
        <v>4999333</v>
      </c>
      <c r="G38" s="3">
        <v>4999333</v>
      </c>
      <c r="H38" s="3">
        <v>4999337</v>
      </c>
      <c r="I38" s="3">
        <v>4999333</v>
      </c>
      <c r="J38" s="3">
        <v>4999333</v>
      </c>
      <c r="K38" s="3">
        <v>4999333</v>
      </c>
      <c r="L38" s="3">
        <v>4999333</v>
      </c>
      <c r="M38" s="3">
        <v>4999333</v>
      </c>
      <c r="N38" s="4">
        <v>4999333</v>
      </c>
      <c r="O38" s="6">
        <v>59992000</v>
      </c>
      <c r="P38" s="3">
        <v>63311000</v>
      </c>
      <c r="Q38" s="4">
        <v>68086000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2258382</v>
      </c>
      <c r="D41" s="50">
        <f t="shared" si="3"/>
        <v>2258382</v>
      </c>
      <c r="E41" s="50">
        <f t="shared" si="3"/>
        <v>2258382</v>
      </c>
      <c r="F41" s="50">
        <f>SUM(F37:F40)</f>
        <v>2258382</v>
      </c>
      <c r="G41" s="50">
        <f>SUM(G37:G40)</f>
        <v>2258382</v>
      </c>
      <c r="H41" s="50">
        <f>SUM(H37:H40)</f>
        <v>2258462</v>
      </c>
      <c r="I41" s="50">
        <f>SUM(I37:I40)</f>
        <v>2258382</v>
      </c>
      <c r="J41" s="50">
        <f t="shared" si="3"/>
        <v>2258382</v>
      </c>
      <c r="K41" s="50">
        <f>SUM(K37:K40)</f>
        <v>2258382</v>
      </c>
      <c r="L41" s="50">
        <f>SUM(L37:L40)</f>
        <v>2258382</v>
      </c>
      <c r="M41" s="50">
        <f>SUM(M37:M40)</f>
        <v>2258382</v>
      </c>
      <c r="N41" s="51">
        <f t="shared" si="3"/>
        <v>2258382</v>
      </c>
      <c r="O41" s="52">
        <f t="shared" si="3"/>
        <v>27100664</v>
      </c>
      <c r="P41" s="50">
        <f t="shared" si="3"/>
        <v>-143931783</v>
      </c>
      <c r="Q41" s="51">
        <f t="shared" si="3"/>
        <v>39607215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2258382</v>
      </c>
      <c r="D43" s="57">
        <f t="shared" si="4"/>
        <v>2258382</v>
      </c>
      <c r="E43" s="57">
        <f t="shared" si="4"/>
        <v>2258382</v>
      </c>
      <c r="F43" s="57">
        <f>+F41-F42</f>
        <v>2258382</v>
      </c>
      <c r="G43" s="57">
        <f>+G41-G42</f>
        <v>2258382</v>
      </c>
      <c r="H43" s="57">
        <f>+H41-H42</f>
        <v>2258462</v>
      </c>
      <c r="I43" s="57">
        <f>+I41-I42</f>
        <v>2258382</v>
      </c>
      <c r="J43" s="57">
        <f t="shared" si="4"/>
        <v>2258382</v>
      </c>
      <c r="K43" s="57">
        <f>+K41-K42</f>
        <v>2258382</v>
      </c>
      <c r="L43" s="57">
        <f>+L41-L42</f>
        <v>2258382</v>
      </c>
      <c r="M43" s="57">
        <f>+M41-M42</f>
        <v>2258382</v>
      </c>
      <c r="N43" s="58">
        <f t="shared" si="4"/>
        <v>2258382</v>
      </c>
      <c r="O43" s="59">
        <f t="shared" si="4"/>
        <v>27100664</v>
      </c>
      <c r="P43" s="57">
        <f t="shared" si="4"/>
        <v>-143931783</v>
      </c>
      <c r="Q43" s="58">
        <f t="shared" si="4"/>
        <v>39607215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2258382</v>
      </c>
      <c r="D45" s="50">
        <f t="shared" si="5"/>
        <v>2258382</v>
      </c>
      <c r="E45" s="50">
        <f t="shared" si="5"/>
        <v>2258382</v>
      </c>
      <c r="F45" s="50">
        <f>SUM(F43:F44)</f>
        <v>2258382</v>
      </c>
      <c r="G45" s="50">
        <f>SUM(G43:G44)</f>
        <v>2258382</v>
      </c>
      <c r="H45" s="50">
        <f>SUM(H43:H44)</f>
        <v>2258462</v>
      </c>
      <c r="I45" s="50">
        <f>SUM(I43:I44)</f>
        <v>2258382</v>
      </c>
      <c r="J45" s="50">
        <f t="shared" si="5"/>
        <v>2258382</v>
      </c>
      <c r="K45" s="50">
        <f>SUM(K43:K44)</f>
        <v>2258382</v>
      </c>
      <c r="L45" s="50">
        <f>SUM(L43:L44)</f>
        <v>2258382</v>
      </c>
      <c r="M45" s="50">
        <f>SUM(M43:M44)</f>
        <v>2258382</v>
      </c>
      <c r="N45" s="51">
        <f t="shared" si="5"/>
        <v>2258382</v>
      </c>
      <c r="O45" s="52">
        <f t="shared" si="5"/>
        <v>27100664</v>
      </c>
      <c r="P45" s="50">
        <f t="shared" si="5"/>
        <v>-143931783</v>
      </c>
      <c r="Q45" s="51">
        <f t="shared" si="5"/>
        <v>39607215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2258382</v>
      </c>
      <c r="D47" s="63">
        <f t="shared" si="6"/>
        <v>2258382</v>
      </c>
      <c r="E47" s="63">
        <f t="shared" si="6"/>
        <v>2258382</v>
      </c>
      <c r="F47" s="63">
        <f>SUM(F45:F46)</f>
        <v>2258382</v>
      </c>
      <c r="G47" s="63">
        <f>SUM(G45:G46)</f>
        <v>2258382</v>
      </c>
      <c r="H47" s="63">
        <f>SUM(H45:H46)</f>
        <v>2258462</v>
      </c>
      <c r="I47" s="63">
        <f>SUM(I45:I46)</f>
        <v>2258382</v>
      </c>
      <c r="J47" s="63">
        <f t="shared" si="6"/>
        <v>2258382</v>
      </c>
      <c r="K47" s="63">
        <f>SUM(K45:K46)</f>
        <v>2258382</v>
      </c>
      <c r="L47" s="63">
        <f>SUM(L45:L46)</f>
        <v>2258382</v>
      </c>
      <c r="M47" s="63">
        <f>SUM(M45:M46)</f>
        <v>2258382</v>
      </c>
      <c r="N47" s="64">
        <f t="shared" si="6"/>
        <v>2258382</v>
      </c>
      <c r="O47" s="65">
        <f t="shared" si="6"/>
        <v>27100664</v>
      </c>
      <c r="P47" s="63">
        <f t="shared" si="6"/>
        <v>-143931783</v>
      </c>
      <c r="Q47" s="66">
        <f t="shared" si="6"/>
        <v>39607215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2936163</v>
      </c>
      <c r="D5" s="3">
        <v>2936167</v>
      </c>
      <c r="E5" s="3">
        <v>2936167</v>
      </c>
      <c r="F5" s="3">
        <v>2936167</v>
      </c>
      <c r="G5" s="3">
        <v>2936167</v>
      </c>
      <c r="H5" s="3">
        <v>2936167</v>
      </c>
      <c r="I5" s="3">
        <v>2936167</v>
      </c>
      <c r="J5" s="3">
        <v>2936167</v>
      </c>
      <c r="K5" s="3">
        <v>2936167</v>
      </c>
      <c r="L5" s="3">
        <v>2936167</v>
      </c>
      <c r="M5" s="3">
        <v>2936167</v>
      </c>
      <c r="N5" s="4">
        <v>2936167</v>
      </c>
      <c r="O5" s="5">
        <v>35234000</v>
      </c>
      <c r="P5" s="3">
        <v>37136641</v>
      </c>
      <c r="Q5" s="4">
        <v>39142019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441667</v>
      </c>
      <c r="D9" s="22">
        <v>441667</v>
      </c>
      <c r="E9" s="22">
        <v>441667</v>
      </c>
      <c r="F9" s="22">
        <v>441667</v>
      </c>
      <c r="G9" s="22">
        <v>441667</v>
      </c>
      <c r="H9" s="22">
        <v>441667</v>
      </c>
      <c r="I9" s="22">
        <v>441667</v>
      </c>
      <c r="J9" s="22">
        <v>441667</v>
      </c>
      <c r="K9" s="22">
        <v>441666</v>
      </c>
      <c r="L9" s="22">
        <v>441666</v>
      </c>
      <c r="M9" s="22">
        <v>441666</v>
      </c>
      <c r="N9" s="23">
        <v>441666</v>
      </c>
      <c r="O9" s="24">
        <v>5300000</v>
      </c>
      <c r="P9" s="22">
        <v>5586200</v>
      </c>
      <c r="Q9" s="23">
        <v>5887855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243768</v>
      </c>
      <c r="D11" s="3">
        <v>243768</v>
      </c>
      <c r="E11" s="3">
        <v>243768</v>
      </c>
      <c r="F11" s="3">
        <v>243768</v>
      </c>
      <c r="G11" s="3">
        <v>243768</v>
      </c>
      <c r="H11" s="3">
        <v>243768</v>
      </c>
      <c r="I11" s="3">
        <v>243768</v>
      </c>
      <c r="J11" s="3">
        <v>243768</v>
      </c>
      <c r="K11" s="3">
        <v>243768</v>
      </c>
      <c r="L11" s="3">
        <v>243767</v>
      </c>
      <c r="M11" s="3">
        <v>243767</v>
      </c>
      <c r="N11" s="4">
        <v>243767</v>
      </c>
      <c r="O11" s="6">
        <v>2925213</v>
      </c>
      <c r="P11" s="3">
        <v>3083175</v>
      </c>
      <c r="Q11" s="4">
        <v>3249666</v>
      </c>
    </row>
    <row r="12" spans="1:17" ht="13.5">
      <c r="A12" s="19" t="s">
        <v>29</v>
      </c>
      <c r="B12" s="25"/>
      <c r="C12" s="3">
        <v>397500</v>
      </c>
      <c r="D12" s="3">
        <v>397500</v>
      </c>
      <c r="E12" s="3">
        <v>397500</v>
      </c>
      <c r="F12" s="3">
        <v>397500</v>
      </c>
      <c r="G12" s="3">
        <v>397500</v>
      </c>
      <c r="H12" s="3">
        <v>397500</v>
      </c>
      <c r="I12" s="3">
        <v>397500</v>
      </c>
      <c r="J12" s="3">
        <v>397500</v>
      </c>
      <c r="K12" s="3">
        <v>397500</v>
      </c>
      <c r="L12" s="3">
        <v>397500</v>
      </c>
      <c r="M12" s="3">
        <v>397500</v>
      </c>
      <c r="N12" s="4">
        <v>397500</v>
      </c>
      <c r="O12" s="6">
        <v>4770000</v>
      </c>
      <c r="P12" s="3">
        <v>5027580</v>
      </c>
      <c r="Q12" s="4">
        <v>5299069</v>
      </c>
    </row>
    <row r="13" spans="1:17" ht="13.5">
      <c r="A13" s="19" t="s">
        <v>30</v>
      </c>
      <c r="B13" s="25"/>
      <c r="C13" s="3">
        <v>769760</v>
      </c>
      <c r="D13" s="3">
        <v>769760</v>
      </c>
      <c r="E13" s="3">
        <v>769760</v>
      </c>
      <c r="F13" s="3">
        <v>769760</v>
      </c>
      <c r="G13" s="3">
        <v>769760</v>
      </c>
      <c r="H13" s="3">
        <v>769760</v>
      </c>
      <c r="I13" s="3">
        <v>769760</v>
      </c>
      <c r="J13" s="3">
        <v>769759</v>
      </c>
      <c r="K13" s="3">
        <v>769759</v>
      </c>
      <c r="L13" s="3">
        <v>769759</v>
      </c>
      <c r="M13" s="3">
        <v>769759</v>
      </c>
      <c r="N13" s="4">
        <v>769759</v>
      </c>
      <c r="O13" s="6">
        <v>9237115</v>
      </c>
      <c r="P13" s="3">
        <v>9735923</v>
      </c>
      <c r="Q13" s="4">
        <v>10261663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887709</v>
      </c>
      <c r="D15" s="3">
        <v>887709</v>
      </c>
      <c r="E15" s="3">
        <v>887709</v>
      </c>
      <c r="F15" s="3">
        <v>887709</v>
      </c>
      <c r="G15" s="3">
        <v>887708</v>
      </c>
      <c r="H15" s="3">
        <v>887708</v>
      </c>
      <c r="I15" s="3">
        <v>887708</v>
      </c>
      <c r="J15" s="3">
        <v>887708</v>
      </c>
      <c r="K15" s="3">
        <v>887708</v>
      </c>
      <c r="L15" s="3">
        <v>887708</v>
      </c>
      <c r="M15" s="3">
        <v>887708</v>
      </c>
      <c r="N15" s="4">
        <v>887708</v>
      </c>
      <c r="O15" s="6">
        <v>10652500</v>
      </c>
      <c r="P15" s="3">
        <v>11227735</v>
      </c>
      <c r="Q15" s="4">
        <v>11834033</v>
      </c>
    </row>
    <row r="16" spans="1:17" ht="13.5">
      <c r="A16" s="19" t="s">
        <v>33</v>
      </c>
      <c r="B16" s="25"/>
      <c r="C16" s="3">
        <v>129169</v>
      </c>
      <c r="D16" s="3">
        <v>129167</v>
      </c>
      <c r="E16" s="3">
        <v>129167</v>
      </c>
      <c r="F16" s="3">
        <v>129167</v>
      </c>
      <c r="G16" s="3">
        <v>129167</v>
      </c>
      <c r="H16" s="3">
        <v>129167</v>
      </c>
      <c r="I16" s="3">
        <v>129167</v>
      </c>
      <c r="J16" s="3">
        <v>129167</v>
      </c>
      <c r="K16" s="3">
        <v>129167</v>
      </c>
      <c r="L16" s="3">
        <v>129167</v>
      </c>
      <c r="M16" s="3">
        <v>129167</v>
      </c>
      <c r="N16" s="4">
        <v>129167</v>
      </c>
      <c r="O16" s="6">
        <v>1550006</v>
      </c>
      <c r="P16" s="3">
        <v>1633700</v>
      </c>
      <c r="Q16" s="4">
        <v>1721920</v>
      </c>
    </row>
    <row r="17" spans="1:17" ht="13.5">
      <c r="A17" s="21" t="s">
        <v>34</v>
      </c>
      <c r="B17" s="20"/>
      <c r="C17" s="3">
        <v>375000</v>
      </c>
      <c r="D17" s="3">
        <v>375000</v>
      </c>
      <c r="E17" s="3">
        <v>375000</v>
      </c>
      <c r="F17" s="3">
        <v>375000</v>
      </c>
      <c r="G17" s="3">
        <v>375000</v>
      </c>
      <c r="H17" s="3">
        <v>375000</v>
      </c>
      <c r="I17" s="3">
        <v>375000</v>
      </c>
      <c r="J17" s="3">
        <v>375000</v>
      </c>
      <c r="K17" s="3">
        <v>375000</v>
      </c>
      <c r="L17" s="3">
        <v>375000</v>
      </c>
      <c r="M17" s="3">
        <v>375000</v>
      </c>
      <c r="N17" s="4">
        <v>375000</v>
      </c>
      <c r="O17" s="6">
        <v>4500000</v>
      </c>
      <c r="P17" s="3">
        <v>4743000</v>
      </c>
      <c r="Q17" s="4">
        <v>4999122</v>
      </c>
    </row>
    <row r="18" spans="1:17" ht="13.5">
      <c r="A18" s="19" t="s">
        <v>35</v>
      </c>
      <c r="B18" s="25"/>
      <c r="C18" s="3">
        <v>22166729</v>
      </c>
      <c r="D18" s="3">
        <v>22166702</v>
      </c>
      <c r="E18" s="3">
        <v>22166702</v>
      </c>
      <c r="F18" s="3">
        <v>22166702</v>
      </c>
      <c r="G18" s="3">
        <v>22166702</v>
      </c>
      <c r="H18" s="3">
        <v>22166702</v>
      </c>
      <c r="I18" s="3">
        <v>22166702</v>
      </c>
      <c r="J18" s="3">
        <v>22166702</v>
      </c>
      <c r="K18" s="3">
        <v>22166702</v>
      </c>
      <c r="L18" s="3">
        <v>22166702</v>
      </c>
      <c r="M18" s="3">
        <v>22166702</v>
      </c>
      <c r="N18" s="4">
        <v>22166702</v>
      </c>
      <c r="O18" s="6">
        <v>266000451</v>
      </c>
      <c r="P18" s="3">
        <v>280364476</v>
      </c>
      <c r="Q18" s="4">
        <v>295504159</v>
      </c>
    </row>
    <row r="19" spans="1:17" ht="13.5">
      <c r="A19" s="19" t="s">
        <v>36</v>
      </c>
      <c r="B19" s="25"/>
      <c r="C19" s="22">
        <v>142243</v>
      </c>
      <c r="D19" s="22">
        <v>142251</v>
      </c>
      <c r="E19" s="22">
        <v>142251</v>
      </c>
      <c r="F19" s="22">
        <v>142251</v>
      </c>
      <c r="G19" s="22">
        <v>142251</v>
      </c>
      <c r="H19" s="22">
        <v>142251</v>
      </c>
      <c r="I19" s="22">
        <v>142251</v>
      </c>
      <c r="J19" s="22">
        <v>142251</v>
      </c>
      <c r="K19" s="22">
        <v>142251</v>
      </c>
      <c r="L19" s="22">
        <v>142251</v>
      </c>
      <c r="M19" s="22">
        <v>142251</v>
      </c>
      <c r="N19" s="23">
        <v>142251</v>
      </c>
      <c r="O19" s="24">
        <v>1707004</v>
      </c>
      <c r="P19" s="22">
        <v>1799183</v>
      </c>
      <c r="Q19" s="23">
        <v>1896337</v>
      </c>
    </row>
    <row r="20" spans="1:17" ht="13.5">
      <c r="A20" s="19" t="s">
        <v>37</v>
      </c>
      <c r="B20" s="25"/>
      <c r="C20" s="3">
        <v>20837</v>
      </c>
      <c r="D20" s="3">
        <v>20833</v>
      </c>
      <c r="E20" s="3">
        <v>20833</v>
      </c>
      <c r="F20" s="3">
        <v>20833</v>
      </c>
      <c r="G20" s="3">
        <v>20833</v>
      </c>
      <c r="H20" s="3">
        <v>20833</v>
      </c>
      <c r="I20" s="3">
        <v>20833</v>
      </c>
      <c r="J20" s="3">
        <v>20833</v>
      </c>
      <c r="K20" s="3">
        <v>20833</v>
      </c>
      <c r="L20" s="3">
        <v>20833</v>
      </c>
      <c r="M20" s="3">
        <v>20833</v>
      </c>
      <c r="N20" s="26">
        <v>20833</v>
      </c>
      <c r="O20" s="6">
        <v>250000</v>
      </c>
      <c r="P20" s="3">
        <v>263500</v>
      </c>
      <c r="Q20" s="4">
        <v>277729</v>
      </c>
    </row>
    <row r="21" spans="1:17" ht="25.5">
      <c r="A21" s="27" t="s">
        <v>38</v>
      </c>
      <c r="B21" s="28"/>
      <c r="C21" s="29">
        <f aca="true" t="shared" si="0" ref="C21:Q21">SUM(C5:C20)</f>
        <v>28510545</v>
      </c>
      <c r="D21" s="29">
        <f t="shared" si="0"/>
        <v>28510524</v>
      </c>
      <c r="E21" s="29">
        <f t="shared" si="0"/>
        <v>28510524</v>
      </c>
      <c r="F21" s="29">
        <f>SUM(F5:F20)</f>
        <v>28510524</v>
      </c>
      <c r="G21" s="29">
        <f>SUM(G5:G20)</f>
        <v>28510523</v>
      </c>
      <c r="H21" s="29">
        <f>SUM(H5:H20)</f>
        <v>28510523</v>
      </c>
      <c r="I21" s="29">
        <f>SUM(I5:I20)</f>
        <v>28510523</v>
      </c>
      <c r="J21" s="29">
        <f t="shared" si="0"/>
        <v>28510522</v>
      </c>
      <c r="K21" s="29">
        <f>SUM(K5:K20)</f>
        <v>28510521</v>
      </c>
      <c r="L21" s="29">
        <f>SUM(L5:L20)</f>
        <v>28510520</v>
      </c>
      <c r="M21" s="29">
        <f>SUM(M5:M20)</f>
        <v>28510520</v>
      </c>
      <c r="N21" s="30">
        <f t="shared" si="0"/>
        <v>28510520</v>
      </c>
      <c r="O21" s="31">
        <f t="shared" si="0"/>
        <v>342126289</v>
      </c>
      <c r="P21" s="29">
        <f t="shared" si="0"/>
        <v>360601113</v>
      </c>
      <c r="Q21" s="32">
        <f t="shared" si="0"/>
        <v>380073572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16692338</v>
      </c>
      <c r="D24" s="3">
        <v>16693238</v>
      </c>
      <c r="E24" s="3">
        <v>16693238</v>
      </c>
      <c r="F24" s="3">
        <v>16693238</v>
      </c>
      <c r="G24" s="3">
        <v>16693238</v>
      </c>
      <c r="H24" s="3">
        <v>16693238</v>
      </c>
      <c r="I24" s="3">
        <v>16693238</v>
      </c>
      <c r="J24" s="3">
        <v>16693238</v>
      </c>
      <c r="K24" s="3">
        <v>16693238</v>
      </c>
      <c r="L24" s="3">
        <v>16693238</v>
      </c>
      <c r="M24" s="3">
        <v>16693238</v>
      </c>
      <c r="N24" s="36">
        <v>16693238</v>
      </c>
      <c r="O24" s="6">
        <v>200317956</v>
      </c>
      <c r="P24" s="3">
        <v>211135122</v>
      </c>
      <c r="Q24" s="4">
        <v>222536727</v>
      </c>
    </row>
    <row r="25" spans="1:17" ht="13.5">
      <c r="A25" s="21" t="s">
        <v>41</v>
      </c>
      <c r="B25" s="20"/>
      <c r="C25" s="3">
        <v>1937736</v>
      </c>
      <c r="D25" s="3">
        <v>1937719</v>
      </c>
      <c r="E25" s="3">
        <v>1937719</v>
      </c>
      <c r="F25" s="3">
        <v>1937719</v>
      </c>
      <c r="G25" s="3">
        <v>1937719</v>
      </c>
      <c r="H25" s="3">
        <v>1937719</v>
      </c>
      <c r="I25" s="3">
        <v>1937719</v>
      </c>
      <c r="J25" s="3">
        <v>1937719</v>
      </c>
      <c r="K25" s="3">
        <v>1937719</v>
      </c>
      <c r="L25" s="3">
        <v>1937719</v>
      </c>
      <c r="M25" s="3">
        <v>1937719</v>
      </c>
      <c r="N25" s="4">
        <v>1937719</v>
      </c>
      <c r="O25" s="6">
        <v>23252645</v>
      </c>
      <c r="P25" s="3">
        <v>24508289</v>
      </c>
      <c r="Q25" s="4">
        <v>25831743</v>
      </c>
    </row>
    <row r="26" spans="1:17" ht="13.5">
      <c r="A26" s="21" t="s">
        <v>42</v>
      </c>
      <c r="B26" s="20"/>
      <c r="C26" s="3">
        <v>1956531</v>
      </c>
      <c r="D26" s="3">
        <v>1956509</v>
      </c>
      <c r="E26" s="3">
        <v>1956509</v>
      </c>
      <c r="F26" s="3">
        <v>1956509</v>
      </c>
      <c r="G26" s="3">
        <v>1956509</v>
      </c>
      <c r="H26" s="3">
        <v>1956509</v>
      </c>
      <c r="I26" s="3">
        <v>1956509</v>
      </c>
      <c r="J26" s="3">
        <v>1956509</v>
      </c>
      <c r="K26" s="3">
        <v>1956509</v>
      </c>
      <c r="L26" s="3">
        <v>1956509</v>
      </c>
      <c r="M26" s="3">
        <v>1956509</v>
      </c>
      <c r="N26" s="4">
        <v>1956509</v>
      </c>
      <c r="O26" s="6">
        <v>23478130</v>
      </c>
      <c r="P26" s="3">
        <v>24745951</v>
      </c>
      <c r="Q26" s="4">
        <v>26082234</v>
      </c>
    </row>
    <row r="27" spans="1:17" ht="13.5">
      <c r="A27" s="21" t="s">
        <v>43</v>
      </c>
      <c r="B27" s="20"/>
      <c r="C27" s="3">
        <v>9401218</v>
      </c>
      <c r="D27" s="3">
        <v>9401160</v>
      </c>
      <c r="E27" s="3">
        <v>9401160</v>
      </c>
      <c r="F27" s="3">
        <v>9401160</v>
      </c>
      <c r="G27" s="3">
        <v>9401160</v>
      </c>
      <c r="H27" s="3">
        <v>9401160</v>
      </c>
      <c r="I27" s="3">
        <v>9401160</v>
      </c>
      <c r="J27" s="3">
        <v>9401160</v>
      </c>
      <c r="K27" s="3">
        <v>9401160</v>
      </c>
      <c r="L27" s="3">
        <v>9401160</v>
      </c>
      <c r="M27" s="3">
        <v>9401160</v>
      </c>
      <c r="N27" s="36">
        <v>9401160</v>
      </c>
      <c r="O27" s="6">
        <v>112813978</v>
      </c>
      <c r="P27" s="3">
        <v>118905932</v>
      </c>
      <c r="Q27" s="4">
        <v>125326850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1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363838</v>
      </c>
      <c r="D30" s="3">
        <v>363742</v>
      </c>
      <c r="E30" s="3">
        <v>363742</v>
      </c>
      <c r="F30" s="3">
        <v>363742</v>
      </c>
      <c r="G30" s="3">
        <v>363742</v>
      </c>
      <c r="H30" s="3">
        <v>363742</v>
      </c>
      <c r="I30" s="3">
        <v>363742</v>
      </c>
      <c r="J30" s="3">
        <v>363742</v>
      </c>
      <c r="K30" s="3">
        <v>363742</v>
      </c>
      <c r="L30" s="3">
        <v>363742</v>
      </c>
      <c r="M30" s="3">
        <v>363742</v>
      </c>
      <c r="N30" s="4">
        <v>363742</v>
      </c>
      <c r="O30" s="6">
        <v>4365000</v>
      </c>
      <c r="P30" s="3">
        <v>4600710</v>
      </c>
      <c r="Q30" s="4">
        <v>4849179</v>
      </c>
    </row>
    <row r="31" spans="1:17" ht="13.5">
      <c r="A31" s="21" t="s">
        <v>47</v>
      </c>
      <c r="B31" s="20"/>
      <c r="C31" s="3">
        <v>2177261</v>
      </c>
      <c r="D31" s="3">
        <v>2177015</v>
      </c>
      <c r="E31" s="3">
        <v>2177015</v>
      </c>
      <c r="F31" s="3">
        <v>2177015</v>
      </c>
      <c r="G31" s="3">
        <v>2177015</v>
      </c>
      <c r="H31" s="3">
        <v>2177015</v>
      </c>
      <c r="I31" s="3">
        <v>2177015</v>
      </c>
      <c r="J31" s="3">
        <v>2177015</v>
      </c>
      <c r="K31" s="3">
        <v>2177015</v>
      </c>
      <c r="L31" s="3">
        <v>2177015</v>
      </c>
      <c r="M31" s="3">
        <v>2177015</v>
      </c>
      <c r="N31" s="36">
        <v>2177015</v>
      </c>
      <c r="O31" s="6">
        <v>26124426</v>
      </c>
      <c r="P31" s="3">
        <v>27535141</v>
      </c>
      <c r="Q31" s="4">
        <v>29022054</v>
      </c>
    </row>
    <row r="32" spans="1:17" ht="13.5">
      <c r="A32" s="21" t="s">
        <v>35</v>
      </c>
      <c r="B32" s="20"/>
      <c r="C32" s="3">
        <v>450000</v>
      </c>
      <c r="D32" s="3">
        <v>450000</v>
      </c>
      <c r="E32" s="3">
        <v>450000</v>
      </c>
      <c r="F32" s="3">
        <v>450000</v>
      </c>
      <c r="G32" s="3">
        <v>450000</v>
      </c>
      <c r="H32" s="3">
        <v>450000</v>
      </c>
      <c r="I32" s="3">
        <v>450000</v>
      </c>
      <c r="J32" s="3">
        <v>450000</v>
      </c>
      <c r="K32" s="3">
        <v>450000</v>
      </c>
      <c r="L32" s="3">
        <v>450000</v>
      </c>
      <c r="M32" s="3">
        <v>450000</v>
      </c>
      <c r="N32" s="4">
        <v>450000</v>
      </c>
      <c r="O32" s="6">
        <v>5400000</v>
      </c>
      <c r="P32" s="3">
        <v>5691600</v>
      </c>
      <c r="Q32" s="4">
        <v>5998946</v>
      </c>
    </row>
    <row r="33" spans="1:17" ht="13.5">
      <c r="A33" s="21" t="s">
        <v>48</v>
      </c>
      <c r="B33" s="20"/>
      <c r="C33" s="3">
        <v>3980316</v>
      </c>
      <c r="D33" s="3">
        <v>3980036</v>
      </c>
      <c r="E33" s="3">
        <v>3980036</v>
      </c>
      <c r="F33" s="3">
        <v>3980036</v>
      </c>
      <c r="G33" s="3">
        <v>3980036</v>
      </c>
      <c r="H33" s="3">
        <v>3980036</v>
      </c>
      <c r="I33" s="3">
        <v>3980036</v>
      </c>
      <c r="J33" s="3">
        <v>3980036</v>
      </c>
      <c r="K33" s="3">
        <v>3980036</v>
      </c>
      <c r="L33" s="3">
        <v>3980036</v>
      </c>
      <c r="M33" s="3">
        <v>3980036</v>
      </c>
      <c r="N33" s="4">
        <v>3980038</v>
      </c>
      <c r="O33" s="6">
        <v>47760714</v>
      </c>
      <c r="P33" s="3">
        <v>50339789</v>
      </c>
      <c r="Q33" s="4">
        <v>53057837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36959238</v>
      </c>
      <c r="D35" s="29">
        <f t="shared" si="1"/>
        <v>36959419</v>
      </c>
      <c r="E35" s="29">
        <f t="shared" si="1"/>
        <v>36959419</v>
      </c>
      <c r="F35" s="29">
        <f>SUM(F24:F34)</f>
        <v>36959419</v>
      </c>
      <c r="G35" s="29">
        <f>SUM(G24:G34)</f>
        <v>36959419</v>
      </c>
      <c r="H35" s="29">
        <f>SUM(H24:H34)</f>
        <v>36959419</v>
      </c>
      <c r="I35" s="29">
        <f>SUM(I24:I34)</f>
        <v>36959419</v>
      </c>
      <c r="J35" s="29">
        <f t="shared" si="1"/>
        <v>36959419</v>
      </c>
      <c r="K35" s="29">
        <f>SUM(K24:K34)</f>
        <v>36959419</v>
      </c>
      <c r="L35" s="29">
        <f>SUM(L24:L34)</f>
        <v>36959419</v>
      </c>
      <c r="M35" s="29">
        <f>SUM(M24:M34)</f>
        <v>36959419</v>
      </c>
      <c r="N35" s="32">
        <f t="shared" si="1"/>
        <v>36959421</v>
      </c>
      <c r="O35" s="31">
        <f t="shared" si="1"/>
        <v>443512849</v>
      </c>
      <c r="P35" s="29">
        <f t="shared" si="1"/>
        <v>467462534</v>
      </c>
      <c r="Q35" s="32">
        <f t="shared" si="1"/>
        <v>492705571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-8448693</v>
      </c>
      <c r="D37" s="42">
        <f t="shared" si="2"/>
        <v>-8448895</v>
      </c>
      <c r="E37" s="42">
        <f t="shared" si="2"/>
        <v>-8448895</v>
      </c>
      <c r="F37" s="42">
        <f>+F21-F35</f>
        <v>-8448895</v>
      </c>
      <c r="G37" s="42">
        <f>+G21-G35</f>
        <v>-8448896</v>
      </c>
      <c r="H37" s="42">
        <f>+H21-H35</f>
        <v>-8448896</v>
      </c>
      <c r="I37" s="42">
        <f>+I21-I35</f>
        <v>-8448896</v>
      </c>
      <c r="J37" s="42">
        <f t="shared" si="2"/>
        <v>-8448897</v>
      </c>
      <c r="K37" s="42">
        <f>+K21-K35</f>
        <v>-8448898</v>
      </c>
      <c r="L37" s="42">
        <f>+L21-L35</f>
        <v>-8448899</v>
      </c>
      <c r="M37" s="42">
        <f>+M21-M35</f>
        <v>-8448899</v>
      </c>
      <c r="N37" s="43">
        <f t="shared" si="2"/>
        <v>-8448901</v>
      </c>
      <c r="O37" s="44">
        <f t="shared" si="2"/>
        <v>-101386560</v>
      </c>
      <c r="P37" s="42">
        <f t="shared" si="2"/>
        <v>-106861421</v>
      </c>
      <c r="Q37" s="43">
        <f t="shared" si="2"/>
        <v>-112631999</v>
      </c>
    </row>
    <row r="38" spans="1:17" ht="21" customHeight="1">
      <c r="A38" s="45" t="s">
        <v>52</v>
      </c>
      <c r="B38" s="25"/>
      <c r="C38" s="3">
        <v>5690381</v>
      </c>
      <c r="D38" s="3">
        <v>5690379</v>
      </c>
      <c r="E38" s="3">
        <v>5690379</v>
      </c>
      <c r="F38" s="3">
        <v>5690379</v>
      </c>
      <c r="G38" s="3">
        <v>5690379</v>
      </c>
      <c r="H38" s="3">
        <v>5690379</v>
      </c>
      <c r="I38" s="3">
        <v>5690379</v>
      </c>
      <c r="J38" s="3">
        <v>5690379</v>
      </c>
      <c r="K38" s="3">
        <v>5690379</v>
      </c>
      <c r="L38" s="3">
        <v>5690379</v>
      </c>
      <c r="M38" s="3">
        <v>5690379</v>
      </c>
      <c r="N38" s="4">
        <v>5690379</v>
      </c>
      <c r="O38" s="6">
        <v>68284550</v>
      </c>
      <c r="P38" s="3">
        <v>71971916</v>
      </c>
      <c r="Q38" s="4">
        <v>75858400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-2758312</v>
      </c>
      <c r="D41" s="50">
        <f t="shared" si="3"/>
        <v>-2758516</v>
      </c>
      <c r="E41" s="50">
        <f t="shared" si="3"/>
        <v>-2758516</v>
      </c>
      <c r="F41" s="50">
        <f>SUM(F37:F40)</f>
        <v>-2758516</v>
      </c>
      <c r="G41" s="50">
        <f>SUM(G37:G40)</f>
        <v>-2758517</v>
      </c>
      <c r="H41" s="50">
        <f>SUM(H37:H40)</f>
        <v>-2758517</v>
      </c>
      <c r="I41" s="50">
        <f>SUM(I37:I40)</f>
        <v>-2758517</v>
      </c>
      <c r="J41" s="50">
        <f t="shared" si="3"/>
        <v>-2758518</v>
      </c>
      <c r="K41" s="50">
        <f>SUM(K37:K40)</f>
        <v>-2758519</v>
      </c>
      <c r="L41" s="50">
        <f>SUM(L37:L40)</f>
        <v>-2758520</v>
      </c>
      <c r="M41" s="50">
        <f>SUM(M37:M40)</f>
        <v>-2758520</v>
      </c>
      <c r="N41" s="51">
        <f t="shared" si="3"/>
        <v>-2758522</v>
      </c>
      <c r="O41" s="52">
        <f t="shared" si="3"/>
        <v>-33102010</v>
      </c>
      <c r="P41" s="50">
        <f t="shared" si="3"/>
        <v>-34889505</v>
      </c>
      <c r="Q41" s="51">
        <f t="shared" si="3"/>
        <v>-36773599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-2758312</v>
      </c>
      <c r="D43" s="57">
        <f t="shared" si="4"/>
        <v>-2758516</v>
      </c>
      <c r="E43" s="57">
        <f t="shared" si="4"/>
        <v>-2758516</v>
      </c>
      <c r="F43" s="57">
        <f>+F41-F42</f>
        <v>-2758516</v>
      </c>
      <c r="G43" s="57">
        <f>+G41-G42</f>
        <v>-2758517</v>
      </c>
      <c r="H43" s="57">
        <f>+H41-H42</f>
        <v>-2758517</v>
      </c>
      <c r="I43" s="57">
        <f>+I41-I42</f>
        <v>-2758517</v>
      </c>
      <c r="J43" s="57">
        <f t="shared" si="4"/>
        <v>-2758518</v>
      </c>
      <c r="K43" s="57">
        <f>+K41-K42</f>
        <v>-2758519</v>
      </c>
      <c r="L43" s="57">
        <f>+L41-L42</f>
        <v>-2758520</v>
      </c>
      <c r="M43" s="57">
        <f>+M41-M42</f>
        <v>-2758520</v>
      </c>
      <c r="N43" s="58">
        <f t="shared" si="4"/>
        <v>-2758522</v>
      </c>
      <c r="O43" s="59">
        <f t="shared" si="4"/>
        <v>-33102010</v>
      </c>
      <c r="P43" s="57">
        <f t="shared" si="4"/>
        <v>-34889505</v>
      </c>
      <c r="Q43" s="58">
        <f t="shared" si="4"/>
        <v>-36773599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-2758312</v>
      </c>
      <c r="D45" s="50">
        <f t="shared" si="5"/>
        <v>-2758516</v>
      </c>
      <c r="E45" s="50">
        <f t="shared" si="5"/>
        <v>-2758516</v>
      </c>
      <c r="F45" s="50">
        <f>SUM(F43:F44)</f>
        <v>-2758516</v>
      </c>
      <c r="G45" s="50">
        <f>SUM(G43:G44)</f>
        <v>-2758517</v>
      </c>
      <c r="H45" s="50">
        <f>SUM(H43:H44)</f>
        <v>-2758517</v>
      </c>
      <c r="I45" s="50">
        <f>SUM(I43:I44)</f>
        <v>-2758517</v>
      </c>
      <c r="J45" s="50">
        <f t="shared" si="5"/>
        <v>-2758518</v>
      </c>
      <c r="K45" s="50">
        <f>SUM(K43:K44)</f>
        <v>-2758519</v>
      </c>
      <c r="L45" s="50">
        <f>SUM(L43:L44)</f>
        <v>-2758520</v>
      </c>
      <c r="M45" s="50">
        <f>SUM(M43:M44)</f>
        <v>-2758520</v>
      </c>
      <c r="N45" s="51">
        <f t="shared" si="5"/>
        <v>-2758522</v>
      </c>
      <c r="O45" s="52">
        <f t="shared" si="5"/>
        <v>-33102010</v>
      </c>
      <c r="P45" s="50">
        <f t="shared" si="5"/>
        <v>-34889505</v>
      </c>
      <c r="Q45" s="51">
        <f t="shared" si="5"/>
        <v>-36773599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-2758312</v>
      </c>
      <c r="D47" s="63">
        <f t="shared" si="6"/>
        <v>-2758516</v>
      </c>
      <c r="E47" s="63">
        <f t="shared" si="6"/>
        <v>-2758516</v>
      </c>
      <c r="F47" s="63">
        <f>SUM(F45:F46)</f>
        <v>-2758516</v>
      </c>
      <c r="G47" s="63">
        <f>SUM(G45:G46)</f>
        <v>-2758517</v>
      </c>
      <c r="H47" s="63">
        <f>SUM(H45:H46)</f>
        <v>-2758517</v>
      </c>
      <c r="I47" s="63">
        <f>SUM(I45:I46)</f>
        <v>-2758517</v>
      </c>
      <c r="J47" s="63">
        <f t="shared" si="6"/>
        <v>-2758518</v>
      </c>
      <c r="K47" s="63">
        <f>SUM(K45:K46)</f>
        <v>-2758519</v>
      </c>
      <c r="L47" s="63">
        <f>SUM(L45:L46)</f>
        <v>-2758520</v>
      </c>
      <c r="M47" s="63">
        <f>SUM(M45:M46)</f>
        <v>-2758520</v>
      </c>
      <c r="N47" s="64">
        <f t="shared" si="6"/>
        <v>-2758522</v>
      </c>
      <c r="O47" s="65">
        <f t="shared" si="6"/>
        <v>-33102010</v>
      </c>
      <c r="P47" s="63">
        <f t="shared" si="6"/>
        <v>-34889505</v>
      </c>
      <c r="Q47" s="66">
        <f t="shared" si="6"/>
        <v>-36773599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9</v>
      </c>
      <c r="Q5" s="4">
        <v>10</v>
      </c>
    </row>
    <row r="6" spans="1:17" ht="13.5">
      <c r="A6" s="19" t="s">
        <v>24</v>
      </c>
      <c r="B6" s="20"/>
      <c r="C6" s="3">
        <v>541230</v>
      </c>
      <c r="D6" s="3">
        <v>541216</v>
      </c>
      <c r="E6" s="3">
        <v>541216</v>
      </c>
      <c r="F6" s="3">
        <v>541216</v>
      </c>
      <c r="G6" s="3">
        <v>541216</v>
      </c>
      <c r="H6" s="3">
        <v>541216</v>
      </c>
      <c r="I6" s="3">
        <v>541216</v>
      </c>
      <c r="J6" s="3">
        <v>541216</v>
      </c>
      <c r="K6" s="3">
        <v>541215</v>
      </c>
      <c r="L6" s="3">
        <v>541215</v>
      </c>
      <c r="M6" s="3">
        <v>541215</v>
      </c>
      <c r="N6" s="4">
        <v>541214</v>
      </c>
      <c r="O6" s="6">
        <v>6494601</v>
      </c>
      <c r="P6" s="3">
        <v>7849356</v>
      </c>
      <c r="Q6" s="4">
        <v>8273221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1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-1</v>
      </c>
      <c r="Q8" s="4">
        <v>-1</v>
      </c>
    </row>
    <row r="9" spans="1:17" ht="13.5">
      <c r="A9" s="21" t="s">
        <v>27</v>
      </c>
      <c r="B9" s="20"/>
      <c r="C9" s="22">
        <v>1083337</v>
      </c>
      <c r="D9" s="22">
        <v>1083333</v>
      </c>
      <c r="E9" s="22">
        <v>1083333</v>
      </c>
      <c r="F9" s="22">
        <v>1083333</v>
      </c>
      <c r="G9" s="22">
        <v>1083333</v>
      </c>
      <c r="H9" s="22">
        <v>1083333</v>
      </c>
      <c r="I9" s="22">
        <v>1083333</v>
      </c>
      <c r="J9" s="22">
        <v>1083333</v>
      </c>
      <c r="K9" s="22">
        <v>1083333</v>
      </c>
      <c r="L9" s="22">
        <v>1083333</v>
      </c>
      <c r="M9" s="22">
        <v>1083333</v>
      </c>
      <c r="N9" s="23">
        <v>1083333</v>
      </c>
      <c r="O9" s="24">
        <v>13000000</v>
      </c>
      <c r="P9" s="22">
        <v>13701999</v>
      </c>
      <c r="Q9" s="23">
        <v>14441907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225011</v>
      </c>
      <c r="D11" s="3">
        <v>224999</v>
      </c>
      <c r="E11" s="3">
        <v>224999</v>
      </c>
      <c r="F11" s="3">
        <v>224999</v>
      </c>
      <c r="G11" s="3">
        <v>224999</v>
      </c>
      <c r="H11" s="3">
        <v>224999</v>
      </c>
      <c r="I11" s="3">
        <v>224999</v>
      </c>
      <c r="J11" s="3">
        <v>224999</v>
      </c>
      <c r="K11" s="3">
        <v>224999</v>
      </c>
      <c r="L11" s="3">
        <v>224999</v>
      </c>
      <c r="M11" s="3">
        <v>224999</v>
      </c>
      <c r="N11" s="4">
        <v>224999</v>
      </c>
      <c r="O11" s="6">
        <v>2700000</v>
      </c>
      <c r="P11" s="3">
        <v>2781501</v>
      </c>
      <c r="Q11" s="4">
        <v>2909562</v>
      </c>
    </row>
    <row r="12" spans="1:17" ht="13.5">
      <c r="A12" s="19" t="s">
        <v>29</v>
      </c>
      <c r="B12" s="25"/>
      <c r="C12" s="3">
        <v>43833</v>
      </c>
      <c r="D12" s="3">
        <v>43833</v>
      </c>
      <c r="E12" s="3">
        <v>43833</v>
      </c>
      <c r="F12" s="3">
        <v>43833</v>
      </c>
      <c r="G12" s="3">
        <v>43833</v>
      </c>
      <c r="H12" s="3">
        <v>43833</v>
      </c>
      <c r="I12" s="3">
        <v>43833</v>
      </c>
      <c r="J12" s="3">
        <v>43833</v>
      </c>
      <c r="K12" s="3">
        <v>43834</v>
      </c>
      <c r="L12" s="3">
        <v>43834</v>
      </c>
      <c r="M12" s="3">
        <v>43834</v>
      </c>
      <c r="N12" s="4">
        <v>43834</v>
      </c>
      <c r="O12" s="6">
        <v>526000</v>
      </c>
      <c r="P12" s="3">
        <v>554404</v>
      </c>
      <c r="Q12" s="4">
        <v>584342</v>
      </c>
    </row>
    <row r="13" spans="1:17" ht="13.5">
      <c r="A13" s="19" t="s">
        <v>30</v>
      </c>
      <c r="B13" s="25"/>
      <c r="C13" s="3">
        <v>375000</v>
      </c>
      <c r="D13" s="3">
        <v>375000</v>
      </c>
      <c r="E13" s="3">
        <v>375000</v>
      </c>
      <c r="F13" s="3">
        <v>375000</v>
      </c>
      <c r="G13" s="3">
        <v>375000</v>
      </c>
      <c r="H13" s="3">
        <v>375000</v>
      </c>
      <c r="I13" s="3">
        <v>375000</v>
      </c>
      <c r="J13" s="3">
        <v>375000</v>
      </c>
      <c r="K13" s="3">
        <v>375000</v>
      </c>
      <c r="L13" s="3">
        <v>375000</v>
      </c>
      <c r="M13" s="3">
        <v>375000</v>
      </c>
      <c r="N13" s="4">
        <v>375000</v>
      </c>
      <c r="O13" s="6">
        <v>4500000</v>
      </c>
      <c r="P13" s="3">
        <v>4800009</v>
      </c>
      <c r="Q13" s="4">
        <v>5059209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442</v>
      </c>
      <c r="D15" s="3">
        <v>438</v>
      </c>
      <c r="E15" s="3">
        <v>438</v>
      </c>
      <c r="F15" s="3">
        <v>438</v>
      </c>
      <c r="G15" s="3">
        <v>438</v>
      </c>
      <c r="H15" s="3">
        <v>438</v>
      </c>
      <c r="I15" s="3">
        <v>438</v>
      </c>
      <c r="J15" s="3">
        <v>438</v>
      </c>
      <c r="K15" s="3">
        <v>438</v>
      </c>
      <c r="L15" s="3">
        <v>438</v>
      </c>
      <c r="M15" s="3">
        <v>438</v>
      </c>
      <c r="N15" s="4">
        <v>438</v>
      </c>
      <c r="O15" s="6">
        <v>5260</v>
      </c>
      <c r="P15" s="3">
        <v>50001</v>
      </c>
      <c r="Q15" s="4">
        <v>100001</v>
      </c>
    </row>
    <row r="16" spans="1:17" ht="13.5">
      <c r="A16" s="19" t="s">
        <v>33</v>
      </c>
      <c r="B16" s="25"/>
      <c r="C16" s="3">
        <v>333337</v>
      </c>
      <c r="D16" s="3">
        <v>333333</v>
      </c>
      <c r="E16" s="3">
        <v>333333</v>
      </c>
      <c r="F16" s="3">
        <v>333333</v>
      </c>
      <c r="G16" s="3">
        <v>333333</v>
      </c>
      <c r="H16" s="3">
        <v>333333</v>
      </c>
      <c r="I16" s="3">
        <v>333333</v>
      </c>
      <c r="J16" s="3">
        <v>333333</v>
      </c>
      <c r="K16" s="3">
        <v>333333</v>
      </c>
      <c r="L16" s="3">
        <v>333333</v>
      </c>
      <c r="M16" s="3">
        <v>333333</v>
      </c>
      <c r="N16" s="4">
        <v>333333</v>
      </c>
      <c r="O16" s="6">
        <v>4000000</v>
      </c>
      <c r="P16" s="3">
        <v>4216002</v>
      </c>
      <c r="Q16" s="4">
        <v>4443666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1</v>
      </c>
      <c r="Q17" s="4">
        <v>1</v>
      </c>
    </row>
    <row r="18" spans="1:17" ht="13.5">
      <c r="A18" s="19" t="s">
        <v>35</v>
      </c>
      <c r="B18" s="25"/>
      <c r="C18" s="3">
        <v>4198930</v>
      </c>
      <c r="D18" s="3">
        <v>4198904</v>
      </c>
      <c r="E18" s="3">
        <v>4198904</v>
      </c>
      <c r="F18" s="3">
        <v>4198904</v>
      </c>
      <c r="G18" s="3">
        <v>4198904</v>
      </c>
      <c r="H18" s="3">
        <v>4198904</v>
      </c>
      <c r="I18" s="3">
        <v>4198904</v>
      </c>
      <c r="J18" s="3">
        <v>4198904</v>
      </c>
      <c r="K18" s="3">
        <v>4198904</v>
      </c>
      <c r="L18" s="3">
        <v>4198904</v>
      </c>
      <c r="M18" s="3">
        <v>4198904</v>
      </c>
      <c r="N18" s="4">
        <v>4198909</v>
      </c>
      <c r="O18" s="6">
        <v>50386879</v>
      </c>
      <c r="P18" s="3">
        <v>52181036</v>
      </c>
      <c r="Q18" s="4">
        <v>55657671</v>
      </c>
    </row>
    <row r="19" spans="1:17" ht="13.5">
      <c r="A19" s="19" t="s">
        <v>36</v>
      </c>
      <c r="B19" s="25"/>
      <c r="C19" s="22">
        <v>4766045</v>
      </c>
      <c r="D19" s="22">
        <v>4766003</v>
      </c>
      <c r="E19" s="22">
        <v>4766003</v>
      </c>
      <c r="F19" s="22">
        <v>4766003</v>
      </c>
      <c r="G19" s="22">
        <v>4766003</v>
      </c>
      <c r="H19" s="22">
        <v>4766003</v>
      </c>
      <c r="I19" s="22">
        <v>4766003</v>
      </c>
      <c r="J19" s="22">
        <v>4766003</v>
      </c>
      <c r="K19" s="22">
        <v>4766003</v>
      </c>
      <c r="L19" s="22">
        <v>4766003</v>
      </c>
      <c r="M19" s="22">
        <v>4766003</v>
      </c>
      <c r="N19" s="23">
        <v>4766001</v>
      </c>
      <c r="O19" s="24">
        <v>57192076</v>
      </c>
      <c r="P19" s="22">
        <v>45641822</v>
      </c>
      <c r="Q19" s="23">
        <v>51365274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11567165</v>
      </c>
      <c r="D21" s="29">
        <f t="shared" si="0"/>
        <v>11567059</v>
      </c>
      <c r="E21" s="29">
        <f t="shared" si="0"/>
        <v>11567059</v>
      </c>
      <c r="F21" s="29">
        <f>SUM(F5:F20)</f>
        <v>11567059</v>
      </c>
      <c r="G21" s="29">
        <f>SUM(G5:G20)</f>
        <v>11567059</v>
      </c>
      <c r="H21" s="29">
        <f>SUM(H5:H20)</f>
        <v>11567059</v>
      </c>
      <c r="I21" s="29">
        <f>SUM(I5:I20)</f>
        <v>11567059</v>
      </c>
      <c r="J21" s="29">
        <f t="shared" si="0"/>
        <v>11567059</v>
      </c>
      <c r="K21" s="29">
        <f>SUM(K5:K20)</f>
        <v>11567059</v>
      </c>
      <c r="L21" s="29">
        <f>SUM(L5:L20)</f>
        <v>11567059</v>
      </c>
      <c r="M21" s="29">
        <f>SUM(M5:M20)</f>
        <v>11567059</v>
      </c>
      <c r="N21" s="30">
        <f t="shared" si="0"/>
        <v>11567061</v>
      </c>
      <c r="O21" s="31">
        <f t="shared" si="0"/>
        <v>138804816</v>
      </c>
      <c r="P21" s="29">
        <f t="shared" si="0"/>
        <v>131776139</v>
      </c>
      <c r="Q21" s="32">
        <f t="shared" si="0"/>
        <v>142834864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4650513</v>
      </c>
      <c r="D24" s="3">
        <v>4649966</v>
      </c>
      <c r="E24" s="3">
        <v>4649966</v>
      </c>
      <c r="F24" s="3">
        <v>4649966</v>
      </c>
      <c r="G24" s="3">
        <v>4649966</v>
      </c>
      <c r="H24" s="3">
        <v>4649966</v>
      </c>
      <c r="I24" s="3">
        <v>4649966</v>
      </c>
      <c r="J24" s="3">
        <v>4649966</v>
      </c>
      <c r="K24" s="3">
        <v>4649966</v>
      </c>
      <c r="L24" s="3">
        <v>4649966</v>
      </c>
      <c r="M24" s="3">
        <v>4649966</v>
      </c>
      <c r="N24" s="36">
        <v>4649966</v>
      </c>
      <c r="O24" s="6">
        <v>55800029</v>
      </c>
      <c r="P24" s="3">
        <v>57974778</v>
      </c>
      <c r="Q24" s="4">
        <v>61105737</v>
      </c>
    </row>
    <row r="25" spans="1:17" ht="13.5">
      <c r="A25" s="21" t="s">
        <v>41</v>
      </c>
      <c r="B25" s="20"/>
      <c r="C25" s="3">
        <v>378599</v>
      </c>
      <c r="D25" s="3">
        <v>378589</v>
      </c>
      <c r="E25" s="3">
        <v>378589</v>
      </c>
      <c r="F25" s="3">
        <v>378589</v>
      </c>
      <c r="G25" s="3">
        <v>378589</v>
      </c>
      <c r="H25" s="3">
        <v>378589</v>
      </c>
      <c r="I25" s="3">
        <v>378589</v>
      </c>
      <c r="J25" s="3">
        <v>378589</v>
      </c>
      <c r="K25" s="3">
        <v>378589</v>
      </c>
      <c r="L25" s="3">
        <v>378589</v>
      </c>
      <c r="M25" s="3">
        <v>378589</v>
      </c>
      <c r="N25" s="4">
        <v>378589</v>
      </c>
      <c r="O25" s="6">
        <v>4543078</v>
      </c>
      <c r="P25" s="3">
        <v>4788404</v>
      </c>
      <c r="Q25" s="4">
        <v>5046969</v>
      </c>
    </row>
    <row r="26" spans="1:17" ht="13.5">
      <c r="A26" s="21" t="s">
        <v>42</v>
      </c>
      <c r="B26" s="20"/>
      <c r="C26" s="3">
        <v>583337</v>
      </c>
      <c r="D26" s="3">
        <v>583333</v>
      </c>
      <c r="E26" s="3">
        <v>583333</v>
      </c>
      <c r="F26" s="3">
        <v>583333</v>
      </c>
      <c r="G26" s="3">
        <v>583333</v>
      </c>
      <c r="H26" s="3">
        <v>583333</v>
      </c>
      <c r="I26" s="3">
        <v>583333</v>
      </c>
      <c r="J26" s="3">
        <v>583333</v>
      </c>
      <c r="K26" s="3">
        <v>583333</v>
      </c>
      <c r="L26" s="3">
        <v>583333</v>
      </c>
      <c r="M26" s="3">
        <v>583333</v>
      </c>
      <c r="N26" s="4">
        <v>583333</v>
      </c>
      <c r="O26" s="6">
        <v>7000000</v>
      </c>
      <c r="P26" s="3">
        <v>6000010</v>
      </c>
      <c r="Q26" s="4">
        <v>5500010</v>
      </c>
    </row>
    <row r="27" spans="1:17" ht="13.5">
      <c r="A27" s="21" t="s">
        <v>43</v>
      </c>
      <c r="B27" s="20"/>
      <c r="C27" s="3">
        <v>1541674</v>
      </c>
      <c r="D27" s="3">
        <v>1541666</v>
      </c>
      <c r="E27" s="3">
        <v>1541666</v>
      </c>
      <c r="F27" s="3">
        <v>1541666</v>
      </c>
      <c r="G27" s="3">
        <v>1541666</v>
      </c>
      <c r="H27" s="3">
        <v>1541666</v>
      </c>
      <c r="I27" s="3">
        <v>1541666</v>
      </c>
      <c r="J27" s="3">
        <v>1541666</v>
      </c>
      <c r="K27" s="3">
        <v>1541666</v>
      </c>
      <c r="L27" s="3">
        <v>1541666</v>
      </c>
      <c r="M27" s="3">
        <v>1541666</v>
      </c>
      <c r="N27" s="36">
        <v>1541666</v>
      </c>
      <c r="O27" s="6">
        <v>18500000</v>
      </c>
      <c r="P27" s="3">
        <v>19000000</v>
      </c>
      <c r="Q27" s="4">
        <v>19500000</v>
      </c>
    </row>
    <row r="28" spans="1:17" ht="13.5">
      <c r="A28" s="21" t="s">
        <v>44</v>
      </c>
      <c r="B28" s="20"/>
      <c r="C28" s="3">
        <v>61374</v>
      </c>
      <c r="D28" s="3">
        <v>61366</v>
      </c>
      <c r="E28" s="3">
        <v>61366</v>
      </c>
      <c r="F28" s="3">
        <v>61366</v>
      </c>
      <c r="G28" s="3">
        <v>61366</v>
      </c>
      <c r="H28" s="3">
        <v>61366</v>
      </c>
      <c r="I28" s="3">
        <v>61366</v>
      </c>
      <c r="J28" s="3">
        <v>61366</v>
      </c>
      <c r="K28" s="3">
        <v>61366</v>
      </c>
      <c r="L28" s="3">
        <v>61366</v>
      </c>
      <c r="M28" s="3">
        <v>61366</v>
      </c>
      <c r="N28" s="4">
        <v>61366</v>
      </c>
      <c r="O28" s="6">
        <v>736400</v>
      </c>
      <c r="P28" s="3">
        <v>776167</v>
      </c>
      <c r="Q28" s="4">
        <v>818080</v>
      </c>
    </row>
    <row r="29" spans="1:17" ht="13.5">
      <c r="A29" s="21" t="s">
        <v>45</v>
      </c>
      <c r="B29" s="20"/>
      <c r="C29" s="3">
        <v>966258</v>
      </c>
      <c r="D29" s="3">
        <v>966251</v>
      </c>
      <c r="E29" s="3">
        <v>966251</v>
      </c>
      <c r="F29" s="3">
        <v>966251</v>
      </c>
      <c r="G29" s="3">
        <v>966251</v>
      </c>
      <c r="H29" s="3">
        <v>966251</v>
      </c>
      <c r="I29" s="3">
        <v>966251</v>
      </c>
      <c r="J29" s="3">
        <v>966251</v>
      </c>
      <c r="K29" s="3">
        <v>966251</v>
      </c>
      <c r="L29" s="3">
        <v>966251</v>
      </c>
      <c r="M29" s="3">
        <v>966251</v>
      </c>
      <c r="N29" s="36">
        <v>966251</v>
      </c>
      <c r="O29" s="6">
        <v>11595019</v>
      </c>
      <c r="P29" s="3">
        <v>12221151</v>
      </c>
      <c r="Q29" s="4">
        <v>12881093</v>
      </c>
    </row>
    <row r="30" spans="1:17" ht="13.5">
      <c r="A30" s="21" t="s">
        <v>46</v>
      </c>
      <c r="B30" s="20"/>
      <c r="C30" s="3">
        <v>146910</v>
      </c>
      <c r="D30" s="3">
        <v>146890</v>
      </c>
      <c r="E30" s="3">
        <v>146890</v>
      </c>
      <c r="F30" s="3">
        <v>146890</v>
      </c>
      <c r="G30" s="3">
        <v>146890</v>
      </c>
      <c r="H30" s="3">
        <v>146890</v>
      </c>
      <c r="I30" s="3">
        <v>146890</v>
      </c>
      <c r="J30" s="3">
        <v>146890</v>
      </c>
      <c r="K30" s="3">
        <v>146890</v>
      </c>
      <c r="L30" s="3">
        <v>146890</v>
      </c>
      <c r="M30" s="3">
        <v>146890</v>
      </c>
      <c r="N30" s="4">
        <v>146890</v>
      </c>
      <c r="O30" s="6">
        <v>1762700</v>
      </c>
      <c r="P30" s="3">
        <v>1846471</v>
      </c>
      <c r="Q30" s="4">
        <v>1946179</v>
      </c>
    </row>
    <row r="31" spans="1:17" ht="13.5">
      <c r="A31" s="21" t="s">
        <v>47</v>
      </c>
      <c r="B31" s="20"/>
      <c r="C31" s="3">
        <v>1249820</v>
      </c>
      <c r="D31" s="3">
        <v>1249772</v>
      </c>
      <c r="E31" s="3">
        <v>1249772</v>
      </c>
      <c r="F31" s="3">
        <v>1249772</v>
      </c>
      <c r="G31" s="3">
        <v>1249772</v>
      </c>
      <c r="H31" s="3">
        <v>1249772</v>
      </c>
      <c r="I31" s="3">
        <v>1249772</v>
      </c>
      <c r="J31" s="3">
        <v>1249772</v>
      </c>
      <c r="K31" s="3">
        <v>1249772</v>
      </c>
      <c r="L31" s="3">
        <v>1249772</v>
      </c>
      <c r="M31" s="3">
        <v>1249772</v>
      </c>
      <c r="N31" s="36">
        <v>1249772</v>
      </c>
      <c r="O31" s="6">
        <v>14997312</v>
      </c>
      <c r="P31" s="3">
        <v>3324009</v>
      </c>
      <c r="Q31" s="4">
        <v>3431965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1939066</v>
      </c>
      <c r="D33" s="3">
        <v>1938910</v>
      </c>
      <c r="E33" s="3">
        <v>1938910</v>
      </c>
      <c r="F33" s="3">
        <v>1938910</v>
      </c>
      <c r="G33" s="3">
        <v>1938910</v>
      </c>
      <c r="H33" s="3">
        <v>1938910</v>
      </c>
      <c r="I33" s="3">
        <v>1938910</v>
      </c>
      <c r="J33" s="3">
        <v>1938910</v>
      </c>
      <c r="K33" s="3">
        <v>1938910</v>
      </c>
      <c r="L33" s="3">
        <v>1938910</v>
      </c>
      <c r="M33" s="3">
        <v>1938910</v>
      </c>
      <c r="N33" s="4">
        <v>1938910</v>
      </c>
      <c r="O33" s="6">
        <v>23267076</v>
      </c>
      <c r="P33" s="3">
        <v>22986229</v>
      </c>
      <c r="Q33" s="4">
        <v>23935344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11517551</v>
      </c>
      <c r="D35" s="29">
        <f t="shared" si="1"/>
        <v>11516743</v>
      </c>
      <c r="E35" s="29">
        <f t="shared" si="1"/>
        <v>11516743</v>
      </c>
      <c r="F35" s="29">
        <f>SUM(F24:F34)</f>
        <v>11516743</v>
      </c>
      <c r="G35" s="29">
        <f>SUM(G24:G34)</f>
        <v>11516743</v>
      </c>
      <c r="H35" s="29">
        <f>SUM(H24:H34)</f>
        <v>11516743</v>
      </c>
      <c r="I35" s="29">
        <f>SUM(I24:I34)</f>
        <v>11516743</v>
      </c>
      <c r="J35" s="29">
        <f t="shared" si="1"/>
        <v>11516743</v>
      </c>
      <c r="K35" s="29">
        <f>SUM(K24:K34)</f>
        <v>11516743</v>
      </c>
      <c r="L35" s="29">
        <f>SUM(L24:L34)</f>
        <v>11516743</v>
      </c>
      <c r="M35" s="29">
        <f>SUM(M24:M34)</f>
        <v>11516743</v>
      </c>
      <c r="N35" s="32">
        <f t="shared" si="1"/>
        <v>11516743</v>
      </c>
      <c r="O35" s="31">
        <f t="shared" si="1"/>
        <v>138201614</v>
      </c>
      <c r="P35" s="29">
        <f t="shared" si="1"/>
        <v>128917219</v>
      </c>
      <c r="Q35" s="32">
        <f t="shared" si="1"/>
        <v>134165377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49614</v>
      </c>
      <c r="D37" s="42">
        <f t="shared" si="2"/>
        <v>50316</v>
      </c>
      <c r="E37" s="42">
        <f t="shared" si="2"/>
        <v>50316</v>
      </c>
      <c r="F37" s="42">
        <f>+F21-F35</f>
        <v>50316</v>
      </c>
      <c r="G37" s="42">
        <f>+G21-G35</f>
        <v>50316</v>
      </c>
      <c r="H37" s="42">
        <f>+H21-H35</f>
        <v>50316</v>
      </c>
      <c r="I37" s="42">
        <f>+I21-I35</f>
        <v>50316</v>
      </c>
      <c r="J37" s="42">
        <f t="shared" si="2"/>
        <v>50316</v>
      </c>
      <c r="K37" s="42">
        <f>+K21-K35</f>
        <v>50316</v>
      </c>
      <c r="L37" s="42">
        <f>+L21-L35</f>
        <v>50316</v>
      </c>
      <c r="M37" s="42">
        <f>+M21-M35</f>
        <v>50316</v>
      </c>
      <c r="N37" s="43">
        <f t="shared" si="2"/>
        <v>50318</v>
      </c>
      <c r="O37" s="44">
        <f t="shared" si="2"/>
        <v>603202</v>
      </c>
      <c r="P37" s="42">
        <f t="shared" si="2"/>
        <v>2858920</v>
      </c>
      <c r="Q37" s="43">
        <f t="shared" si="2"/>
        <v>8669487</v>
      </c>
    </row>
    <row r="38" spans="1:17" ht="21" customHeight="1">
      <c r="A38" s="45" t="s">
        <v>52</v>
      </c>
      <c r="B38" s="25"/>
      <c r="C38" s="3">
        <v>1424202</v>
      </c>
      <c r="D38" s="3">
        <v>1424196</v>
      </c>
      <c r="E38" s="3">
        <v>1424196</v>
      </c>
      <c r="F38" s="3">
        <v>1424196</v>
      </c>
      <c r="G38" s="3">
        <v>1424195</v>
      </c>
      <c r="H38" s="3">
        <v>1424195</v>
      </c>
      <c r="I38" s="3">
        <v>1424195</v>
      </c>
      <c r="J38" s="3">
        <v>1424195</v>
      </c>
      <c r="K38" s="3">
        <v>1424195</v>
      </c>
      <c r="L38" s="3">
        <v>1424195</v>
      </c>
      <c r="M38" s="3">
        <v>1424195</v>
      </c>
      <c r="N38" s="4">
        <v>1424195</v>
      </c>
      <c r="O38" s="6">
        <v>17090350</v>
      </c>
      <c r="P38" s="3">
        <v>16048500</v>
      </c>
      <c r="Q38" s="4">
        <v>18316350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1473816</v>
      </c>
      <c r="D41" s="50">
        <f t="shared" si="3"/>
        <v>1474512</v>
      </c>
      <c r="E41" s="50">
        <f t="shared" si="3"/>
        <v>1474512</v>
      </c>
      <c r="F41" s="50">
        <f>SUM(F37:F40)</f>
        <v>1474512</v>
      </c>
      <c r="G41" s="50">
        <f>SUM(G37:G40)</f>
        <v>1474511</v>
      </c>
      <c r="H41" s="50">
        <f>SUM(H37:H40)</f>
        <v>1474511</v>
      </c>
      <c r="I41" s="50">
        <f>SUM(I37:I40)</f>
        <v>1474511</v>
      </c>
      <c r="J41" s="50">
        <f t="shared" si="3"/>
        <v>1474511</v>
      </c>
      <c r="K41" s="50">
        <f>SUM(K37:K40)</f>
        <v>1474511</v>
      </c>
      <c r="L41" s="50">
        <f>SUM(L37:L40)</f>
        <v>1474511</v>
      </c>
      <c r="M41" s="50">
        <f>SUM(M37:M40)</f>
        <v>1474511</v>
      </c>
      <c r="N41" s="51">
        <f t="shared" si="3"/>
        <v>1474513</v>
      </c>
      <c r="O41" s="52">
        <f t="shared" si="3"/>
        <v>17693552</v>
      </c>
      <c r="P41" s="50">
        <f t="shared" si="3"/>
        <v>18907420</v>
      </c>
      <c r="Q41" s="51">
        <f t="shared" si="3"/>
        <v>26985837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1473816</v>
      </c>
      <c r="D43" s="57">
        <f t="shared" si="4"/>
        <v>1474512</v>
      </c>
      <c r="E43" s="57">
        <f t="shared" si="4"/>
        <v>1474512</v>
      </c>
      <c r="F43" s="57">
        <f>+F41-F42</f>
        <v>1474512</v>
      </c>
      <c r="G43" s="57">
        <f>+G41-G42</f>
        <v>1474511</v>
      </c>
      <c r="H43" s="57">
        <f>+H41-H42</f>
        <v>1474511</v>
      </c>
      <c r="I43" s="57">
        <f>+I41-I42</f>
        <v>1474511</v>
      </c>
      <c r="J43" s="57">
        <f t="shared" si="4"/>
        <v>1474511</v>
      </c>
      <c r="K43" s="57">
        <f>+K41-K42</f>
        <v>1474511</v>
      </c>
      <c r="L43" s="57">
        <f>+L41-L42</f>
        <v>1474511</v>
      </c>
      <c r="M43" s="57">
        <f>+M41-M42</f>
        <v>1474511</v>
      </c>
      <c r="N43" s="58">
        <f t="shared" si="4"/>
        <v>1474513</v>
      </c>
      <c r="O43" s="59">
        <f t="shared" si="4"/>
        <v>17693552</v>
      </c>
      <c r="P43" s="57">
        <f t="shared" si="4"/>
        <v>18907420</v>
      </c>
      <c r="Q43" s="58">
        <f t="shared" si="4"/>
        <v>26985837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1473816</v>
      </c>
      <c r="D45" s="50">
        <f t="shared" si="5"/>
        <v>1474512</v>
      </c>
      <c r="E45" s="50">
        <f t="shared" si="5"/>
        <v>1474512</v>
      </c>
      <c r="F45" s="50">
        <f>SUM(F43:F44)</f>
        <v>1474512</v>
      </c>
      <c r="G45" s="50">
        <f>SUM(G43:G44)</f>
        <v>1474511</v>
      </c>
      <c r="H45" s="50">
        <f>SUM(H43:H44)</f>
        <v>1474511</v>
      </c>
      <c r="I45" s="50">
        <f>SUM(I43:I44)</f>
        <v>1474511</v>
      </c>
      <c r="J45" s="50">
        <f t="shared" si="5"/>
        <v>1474511</v>
      </c>
      <c r="K45" s="50">
        <f>SUM(K43:K44)</f>
        <v>1474511</v>
      </c>
      <c r="L45" s="50">
        <f>SUM(L43:L44)</f>
        <v>1474511</v>
      </c>
      <c r="M45" s="50">
        <f>SUM(M43:M44)</f>
        <v>1474511</v>
      </c>
      <c r="N45" s="51">
        <f t="shared" si="5"/>
        <v>1474513</v>
      </c>
      <c r="O45" s="52">
        <f t="shared" si="5"/>
        <v>17693552</v>
      </c>
      <c r="P45" s="50">
        <f t="shared" si="5"/>
        <v>18907420</v>
      </c>
      <c r="Q45" s="51">
        <f t="shared" si="5"/>
        <v>26985837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1473816</v>
      </c>
      <c r="D47" s="63">
        <f t="shared" si="6"/>
        <v>1474512</v>
      </c>
      <c r="E47" s="63">
        <f t="shared" si="6"/>
        <v>1474512</v>
      </c>
      <c r="F47" s="63">
        <f>SUM(F45:F46)</f>
        <v>1474512</v>
      </c>
      <c r="G47" s="63">
        <f>SUM(G45:G46)</f>
        <v>1474511</v>
      </c>
      <c r="H47" s="63">
        <f>SUM(H45:H46)</f>
        <v>1474511</v>
      </c>
      <c r="I47" s="63">
        <f>SUM(I45:I46)</f>
        <v>1474511</v>
      </c>
      <c r="J47" s="63">
        <f t="shared" si="6"/>
        <v>1474511</v>
      </c>
      <c r="K47" s="63">
        <f>SUM(K45:K46)</f>
        <v>1474511</v>
      </c>
      <c r="L47" s="63">
        <f>SUM(L45:L46)</f>
        <v>1474511</v>
      </c>
      <c r="M47" s="63">
        <f>SUM(M45:M46)</f>
        <v>1474511</v>
      </c>
      <c r="N47" s="64">
        <f t="shared" si="6"/>
        <v>1474513</v>
      </c>
      <c r="O47" s="65">
        <f t="shared" si="6"/>
        <v>17693552</v>
      </c>
      <c r="P47" s="63">
        <f t="shared" si="6"/>
        <v>18907420</v>
      </c>
      <c r="Q47" s="66">
        <f t="shared" si="6"/>
        <v>26985837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1471604</v>
      </c>
      <c r="D5" s="3">
        <v>1471604</v>
      </c>
      <c r="E5" s="3">
        <v>1471604</v>
      </c>
      <c r="F5" s="3">
        <v>1471604</v>
      </c>
      <c r="G5" s="3">
        <v>1471604</v>
      </c>
      <c r="H5" s="3">
        <v>1471579</v>
      </c>
      <c r="I5" s="3">
        <v>1471604</v>
      </c>
      <c r="J5" s="3">
        <v>1471604</v>
      </c>
      <c r="K5" s="3">
        <v>1471604</v>
      </c>
      <c r="L5" s="3">
        <v>1471604</v>
      </c>
      <c r="M5" s="3">
        <v>1471604</v>
      </c>
      <c r="N5" s="4">
        <v>1471604</v>
      </c>
      <c r="O5" s="5">
        <v>17659223</v>
      </c>
      <c r="P5" s="3">
        <v>18612820</v>
      </c>
      <c r="Q5" s="4">
        <v>19617914</v>
      </c>
    </row>
    <row r="6" spans="1:17" ht="13.5">
      <c r="A6" s="19" t="s">
        <v>24</v>
      </c>
      <c r="B6" s="20"/>
      <c r="C6" s="3">
        <v>3763448</v>
      </c>
      <c r="D6" s="3">
        <v>3763448</v>
      </c>
      <c r="E6" s="3">
        <v>3763448</v>
      </c>
      <c r="F6" s="3">
        <v>3763448</v>
      </c>
      <c r="G6" s="3">
        <v>3763448</v>
      </c>
      <c r="H6" s="3">
        <v>3763426</v>
      </c>
      <c r="I6" s="3">
        <v>3763448</v>
      </c>
      <c r="J6" s="3">
        <v>3763448</v>
      </c>
      <c r="K6" s="3">
        <v>3763448</v>
      </c>
      <c r="L6" s="3">
        <v>3763448</v>
      </c>
      <c r="M6" s="3">
        <v>3763448</v>
      </c>
      <c r="N6" s="4">
        <v>3763448</v>
      </c>
      <c r="O6" s="6">
        <v>45161354</v>
      </c>
      <c r="P6" s="3">
        <v>47600067</v>
      </c>
      <c r="Q6" s="4">
        <v>50170470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833333</v>
      </c>
      <c r="D9" s="22">
        <v>833333</v>
      </c>
      <c r="E9" s="22">
        <v>833333</v>
      </c>
      <c r="F9" s="22">
        <v>833333</v>
      </c>
      <c r="G9" s="22">
        <v>833333</v>
      </c>
      <c r="H9" s="22">
        <v>833337</v>
      </c>
      <c r="I9" s="22">
        <v>833333</v>
      </c>
      <c r="J9" s="22">
        <v>833333</v>
      </c>
      <c r="K9" s="22">
        <v>833333</v>
      </c>
      <c r="L9" s="22">
        <v>833333</v>
      </c>
      <c r="M9" s="22">
        <v>833333</v>
      </c>
      <c r="N9" s="23">
        <v>833333</v>
      </c>
      <c r="O9" s="24">
        <v>10000000</v>
      </c>
      <c r="P9" s="22">
        <v>10540000</v>
      </c>
      <c r="Q9" s="23">
        <v>11109160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92706</v>
      </c>
      <c r="D11" s="3">
        <v>92706</v>
      </c>
      <c r="E11" s="3">
        <v>92706</v>
      </c>
      <c r="F11" s="3">
        <v>92706</v>
      </c>
      <c r="G11" s="3">
        <v>92706</v>
      </c>
      <c r="H11" s="3">
        <v>92704</v>
      </c>
      <c r="I11" s="3">
        <v>92706</v>
      </c>
      <c r="J11" s="3">
        <v>92706</v>
      </c>
      <c r="K11" s="3">
        <v>92706</v>
      </c>
      <c r="L11" s="3">
        <v>92706</v>
      </c>
      <c r="M11" s="3">
        <v>92706</v>
      </c>
      <c r="N11" s="4">
        <v>92706</v>
      </c>
      <c r="O11" s="6">
        <v>1112470</v>
      </c>
      <c r="P11" s="3">
        <v>1172543</v>
      </c>
      <c r="Q11" s="4">
        <v>1235861</v>
      </c>
    </row>
    <row r="12" spans="1:17" ht="13.5">
      <c r="A12" s="19" t="s">
        <v>29</v>
      </c>
      <c r="B12" s="25"/>
      <c r="C12" s="3">
        <v>157800</v>
      </c>
      <c r="D12" s="3">
        <v>157800</v>
      </c>
      <c r="E12" s="3">
        <v>157800</v>
      </c>
      <c r="F12" s="3">
        <v>157800</v>
      </c>
      <c r="G12" s="3">
        <v>157800</v>
      </c>
      <c r="H12" s="3">
        <v>157800</v>
      </c>
      <c r="I12" s="3">
        <v>157800</v>
      </c>
      <c r="J12" s="3">
        <v>157800</v>
      </c>
      <c r="K12" s="3">
        <v>157800</v>
      </c>
      <c r="L12" s="3">
        <v>157800</v>
      </c>
      <c r="M12" s="3">
        <v>157800</v>
      </c>
      <c r="N12" s="4">
        <v>157800</v>
      </c>
      <c r="O12" s="6">
        <v>1893600</v>
      </c>
      <c r="P12" s="3">
        <v>1995854</v>
      </c>
      <c r="Q12" s="4">
        <v>2103631</v>
      </c>
    </row>
    <row r="13" spans="1:17" ht="13.5">
      <c r="A13" s="19" t="s">
        <v>30</v>
      </c>
      <c r="B13" s="25"/>
      <c r="C13" s="3">
        <v>231440</v>
      </c>
      <c r="D13" s="3">
        <v>231440</v>
      </c>
      <c r="E13" s="3">
        <v>231440</v>
      </c>
      <c r="F13" s="3">
        <v>231440</v>
      </c>
      <c r="G13" s="3">
        <v>231440</v>
      </c>
      <c r="H13" s="3">
        <v>231440</v>
      </c>
      <c r="I13" s="3">
        <v>231440</v>
      </c>
      <c r="J13" s="3">
        <v>231440</v>
      </c>
      <c r="K13" s="3">
        <v>231440</v>
      </c>
      <c r="L13" s="3">
        <v>231440</v>
      </c>
      <c r="M13" s="3">
        <v>231440</v>
      </c>
      <c r="N13" s="4">
        <v>231440</v>
      </c>
      <c r="O13" s="6">
        <v>2777280</v>
      </c>
      <c r="P13" s="3">
        <v>2927253</v>
      </c>
      <c r="Q13" s="4">
        <v>3085324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42194</v>
      </c>
      <c r="D15" s="3">
        <v>42194</v>
      </c>
      <c r="E15" s="3">
        <v>42194</v>
      </c>
      <c r="F15" s="3">
        <v>42194</v>
      </c>
      <c r="G15" s="3">
        <v>42194</v>
      </c>
      <c r="H15" s="3">
        <v>42184</v>
      </c>
      <c r="I15" s="3">
        <v>42194</v>
      </c>
      <c r="J15" s="3">
        <v>42194</v>
      </c>
      <c r="K15" s="3">
        <v>42194</v>
      </c>
      <c r="L15" s="3">
        <v>42194</v>
      </c>
      <c r="M15" s="3">
        <v>42194</v>
      </c>
      <c r="N15" s="4">
        <v>42194</v>
      </c>
      <c r="O15" s="6">
        <v>506318</v>
      </c>
      <c r="P15" s="3">
        <v>533659</v>
      </c>
      <c r="Q15" s="4">
        <v>562477</v>
      </c>
    </row>
    <row r="16" spans="1:17" ht="13.5">
      <c r="A16" s="19" t="s">
        <v>33</v>
      </c>
      <c r="B16" s="25"/>
      <c r="C16" s="3">
        <v>229085</v>
      </c>
      <c r="D16" s="3">
        <v>229085</v>
      </c>
      <c r="E16" s="3">
        <v>229085</v>
      </c>
      <c r="F16" s="3">
        <v>229085</v>
      </c>
      <c r="G16" s="3">
        <v>229085</v>
      </c>
      <c r="H16" s="3">
        <v>229072</v>
      </c>
      <c r="I16" s="3">
        <v>229085</v>
      </c>
      <c r="J16" s="3">
        <v>229085</v>
      </c>
      <c r="K16" s="3">
        <v>229085</v>
      </c>
      <c r="L16" s="3">
        <v>229085</v>
      </c>
      <c r="M16" s="3">
        <v>229085</v>
      </c>
      <c r="N16" s="4">
        <v>229085</v>
      </c>
      <c r="O16" s="6">
        <v>2749007</v>
      </c>
      <c r="P16" s="3">
        <v>2897453</v>
      </c>
      <c r="Q16" s="4">
        <v>3053915</v>
      </c>
    </row>
    <row r="17" spans="1:17" ht="13.5">
      <c r="A17" s="21" t="s">
        <v>34</v>
      </c>
      <c r="B17" s="20"/>
      <c r="C17" s="3">
        <v>138996</v>
      </c>
      <c r="D17" s="3">
        <v>138996</v>
      </c>
      <c r="E17" s="3">
        <v>138996</v>
      </c>
      <c r="F17" s="3">
        <v>138996</v>
      </c>
      <c r="G17" s="3">
        <v>138996</v>
      </c>
      <c r="H17" s="3">
        <v>138996</v>
      </c>
      <c r="I17" s="3">
        <v>138996</v>
      </c>
      <c r="J17" s="3">
        <v>138996</v>
      </c>
      <c r="K17" s="3">
        <v>138996</v>
      </c>
      <c r="L17" s="3">
        <v>138996</v>
      </c>
      <c r="M17" s="3">
        <v>138996</v>
      </c>
      <c r="N17" s="4">
        <v>138996</v>
      </c>
      <c r="O17" s="6">
        <v>1667952</v>
      </c>
      <c r="P17" s="3">
        <v>1758021</v>
      </c>
      <c r="Q17" s="4">
        <v>1852955</v>
      </c>
    </row>
    <row r="18" spans="1:17" ht="13.5">
      <c r="A18" s="19" t="s">
        <v>35</v>
      </c>
      <c r="B18" s="25"/>
      <c r="C18" s="3">
        <v>9378413</v>
      </c>
      <c r="D18" s="3">
        <v>9378413</v>
      </c>
      <c r="E18" s="3">
        <v>9378413</v>
      </c>
      <c r="F18" s="3">
        <v>9378413</v>
      </c>
      <c r="G18" s="3">
        <v>9378413</v>
      </c>
      <c r="H18" s="3">
        <v>9378407</v>
      </c>
      <c r="I18" s="3">
        <v>9378413</v>
      </c>
      <c r="J18" s="3">
        <v>9378413</v>
      </c>
      <c r="K18" s="3">
        <v>9378413</v>
      </c>
      <c r="L18" s="3">
        <v>9378413</v>
      </c>
      <c r="M18" s="3">
        <v>9378413</v>
      </c>
      <c r="N18" s="4">
        <v>9378413</v>
      </c>
      <c r="O18" s="6">
        <v>112540950</v>
      </c>
      <c r="P18" s="3">
        <v>115686800</v>
      </c>
      <c r="Q18" s="4">
        <v>122470250</v>
      </c>
    </row>
    <row r="19" spans="1:17" ht="13.5">
      <c r="A19" s="19" t="s">
        <v>36</v>
      </c>
      <c r="B19" s="25"/>
      <c r="C19" s="22">
        <v>114209</v>
      </c>
      <c r="D19" s="22">
        <v>114209</v>
      </c>
      <c r="E19" s="22">
        <v>114209</v>
      </c>
      <c r="F19" s="22">
        <v>114209</v>
      </c>
      <c r="G19" s="22">
        <v>114209</v>
      </c>
      <c r="H19" s="22">
        <v>114205</v>
      </c>
      <c r="I19" s="22">
        <v>114209</v>
      </c>
      <c r="J19" s="22">
        <v>114209</v>
      </c>
      <c r="K19" s="22">
        <v>114209</v>
      </c>
      <c r="L19" s="22">
        <v>114209</v>
      </c>
      <c r="M19" s="22">
        <v>114209</v>
      </c>
      <c r="N19" s="23">
        <v>114209</v>
      </c>
      <c r="O19" s="24">
        <v>1370504</v>
      </c>
      <c r="P19" s="22">
        <v>1444514</v>
      </c>
      <c r="Q19" s="23">
        <v>1522517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16453228</v>
      </c>
      <c r="D21" s="29">
        <f t="shared" si="0"/>
        <v>16453228</v>
      </c>
      <c r="E21" s="29">
        <f t="shared" si="0"/>
        <v>16453228</v>
      </c>
      <c r="F21" s="29">
        <f>SUM(F5:F20)</f>
        <v>16453228</v>
      </c>
      <c r="G21" s="29">
        <f>SUM(G5:G20)</f>
        <v>16453228</v>
      </c>
      <c r="H21" s="29">
        <f>SUM(H5:H20)</f>
        <v>16453150</v>
      </c>
      <c r="I21" s="29">
        <f>SUM(I5:I20)</f>
        <v>16453228</v>
      </c>
      <c r="J21" s="29">
        <f t="shared" si="0"/>
        <v>16453228</v>
      </c>
      <c r="K21" s="29">
        <f>SUM(K5:K20)</f>
        <v>16453228</v>
      </c>
      <c r="L21" s="29">
        <f>SUM(L5:L20)</f>
        <v>16453228</v>
      </c>
      <c r="M21" s="29">
        <f>SUM(M5:M20)</f>
        <v>16453228</v>
      </c>
      <c r="N21" s="30">
        <f t="shared" si="0"/>
        <v>16453228</v>
      </c>
      <c r="O21" s="31">
        <f t="shared" si="0"/>
        <v>197438658</v>
      </c>
      <c r="P21" s="29">
        <f t="shared" si="0"/>
        <v>205168984</v>
      </c>
      <c r="Q21" s="32">
        <f t="shared" si="0"/>
        <v>216784474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9597094</v>
      </c>
      <c r="D24" s="3">
        <v>9597094</v>
      </c>
      <c r="E24" s="3">
        <v>9597094</v>
      </c>
      <c r="F24" s="3">
        <v>9597094</v>
      </c>
      <c r="G24" s="3">
        <v>9597094</v>
      </c>
      <c r="H24" s="3">
        <v>9596928</v>
      </c>
      <c r="I24" s="3">
        <v>9597094</v>
      </c>
      <c r="J24" s="3">
        <v>9597094</v>
      </c>
      <c r="K24" s="3">
        <v>9597094</v>
      </c>
      <c r="L24" s="3">
        <v>9597094</v>
      </c>
      <c r="M24" s="3">
        <v>9597094</v>
      </c>
      <c r="N24" s="36">
        <v>9597094</v>
      </c>
      <c r="O24" s="6">
        <v>115164962</v>
      </c>
      <c r="P24" s="3">
        <v>121383863</v>
      </c>
      <c r="Q24" s="4">
        <v>127938588</v>
      </c>
    </row>
    <row r="25" spans="1:17" ht="13.5">
      <c r="A25" s="21" t="s">
        <v>41</v>
      </c>
      <c r="B25" s="20"/>
      <c r="C25" s="3">
        <v>1020322</v>
      </c>
      <c r="D25" s="3">
        <v>1020322</v>
      </c>
      <c r="E25" s="3">
        <v>1020322</v>
      </c>
      <c r="F25" s="3">
        <v>1020322</v>
      </c>
      <c r="G25" s="3">
        <v>1020322</v>
      </c>
      <c r="H25" s="3">
        <v>1020320</v>
      </c>
      <c r="I25" s="3">
        <v>1020322</v>
      </c>
      <c r="J25" s="3">
        <v>1020322</v>
      </c>
      <c r="K25" s="3">
        <v>1020322</v>
      </c>
      <c r="L25" s="3">
        <v>1020322</v>
      </c>
      <c r="M25" s="3">
        <v>1020322</v>
      </c>
      <c r="N25" s="4">
        <v>1020322</v>
      </c>
      <c r="O25" s="6">
        <v>12243862</v>
      </c>
      <c r="P25" s="3">
        <v>12905031</v>
      </c>
      <c r="Q25" s="4">
        <v>13601902</v>
      </c>
    </row>
    <row r="26" spans="1:17" ht="13.5">
      <c r="A26" s="21" t="s">
        <v>42</v>
      </c>
      <c r="B26" s="20"/>
      <c r="C26" s="3">
        <v>208333</v>
      </c>
      <c r="D26" s="3">
        <v>208333</v>
      </c>
      <c r="E26" s="3">
        <v>208333</v>
      </c>
      <c r="F26" s="3">
        <v>208333</v>
      </c>
      <c r="G26" s="3">
        <v>208333</v>
      </c>
      <c r="H26" s="3">
        <v>208337</v>
      </c>
      <c r="I26" s="3">
        <v>208333</v>
      </c>
      <c r="J26" s="3">
        <v>208333</v>
      </c>
      <c r="K26" s="3">
        <v>208333</v>
      </c>
      <c r="L26" s="3">
        <v>208333</v>
      </c>
      <c r="M26" s="3">
        <v>208333</v>
      </c>
      <c r="N26" s="4">
        <v>208333</v>
      </c>
      <c r="O26" s="6">
        <v>2500000</v>
      </c>
      <c r="P26" s="3">
        <v>2635000</v>
      </c>
      <c r="Q26" s="4">
        <v>2777290</v>
      </c>
    </row>
    <row r="27" spans="1:17" ht="13.5">
      <c r="A27" s="21" t="s">
        <v>43</v>
      </c>
      <c r="B27" s="20"/>
      <c r="C27" s="3">
        <v>2333334</v>
      </c>
      <c r="D27" s="3">
        <v>2333334</v>
      </c>
      <c r="E27" s="3">
        <v>2333334</v>
      </c>
      <c r="F27" s="3">
        <v>2333334</v>
      </c>
      <c r="G27" s="3">
        <v>2333334</v>
      </c>
      <c r="H27" s="3">
        <v>2333326</v>
      </c>
      <c r="I27" s="3">
        <v>2333334</v>
      </c>
      <c r="J27" s="3">
        <v>2333334</v>
      </c>
      <c r="K27" s="3">
        <v>2333334</v>
      </c>
      <c r="L27" s="3">
        <v>2333334</v>
      </c>
      <c r="M27" s="3">
        <v>2333334</v>
      </c>
      <c r="N27" s="36">
        <v>2333334</v>
      </c>
      <c r="O27" s="6">
        <v>28000000</v>
      </c>
      <c r="P27" s="3">
        <v>29512000</v>
      </c>
      <c r="Q27" s="4">
        <v>31105648</v>
      </c>
    </row>
    <row r="28" spans="1:17" ht="13.5">
      <c r="A28" s="21" t="s">
        <v>44</v>
      </c>
      <c r="B28" s="20"/>
      <c r="C28" s="3">
        <v>8333</v>
      </c>
      <c r="D28" s="3">
        <v>8333</v>
      </c>
      <c r="E28" s="3">
        <v>8333</v>
      </c>
      <c r="F28" s="3">
        <v>8333</v>
      </c>
      <c r="G28" s="3">
        <v>8333</v>
      </c>
      <c r="H28" s="3">
        <v>8337</v>
      </c>
      <c r="I28" s="3">
        <v>8333</v>
      </c>
      <c r="J28" s="3">
        <v>8333</v>
      </c>
      <c r="K28" s="3">
        <v>8333</v>
      </c>
      <c r="L28" s="3">
        <v>8333</v>
      </c>
      <c r="M28" s="3">
        <v>8333</v>
      </c>
      <c r="N28" s="4">
        <v>8333</v>
      </c>
      <c r="O28" s="6">
        <v>100000</v>
      </c>
      <c r="P28" s="3">
        <v>105400</v>
      </c>
      <c r="Q28" s="4">
        <v>111092</v>
      </c>
    </row>
    <row r="29" spans="1:17" ht="13.5">
      <c r="A29" s="21" t="s">
        <v>45</v>
      </c>
      <c r="B29" s="20"/>
      <c r="C29" s="3">
        <v>2634348</v>
      </c>
      <c r="D29" s="3">
        <v>2634348</v>
      </c>
      <c r="E29" s="3">
        <v>2634348</v>
      </c>
      <c r="F29" s="3">
        <v>2634348</v>
      </c>
      <c r="G29" s="3">
        <v>2634348</v>
      </c>
      <c r="H29" s="3">
        <v>2634351</v>
      </c>
      <c r="I29" s="3">
        <v>2634348</v>
      </c>
      <c r="J29" s="3">
        <v>2634348</v>
      </c>
      <c r="K29" s="3">
        <v>2634348</v>
      </c>
      <c r="L29" s="3">
        <v>2634348</v>
      </c>
      <c r="M29" s="3">
        <v>2634348</v>
      </c>
      <c r="N29" s="36">
        <v>2634348</v>
      </c>
      <c r="O29" s="6">
        <v>31612179</v>
      </c>
      <c r="P29" s="3">
        <v>33319237</v>
      </c>
      <c r="Q29" s="4">
        <v>35118476</v>
      </c>
    </row>
    <row r="30" spans="1:17" ht="13.5">
      <c r="A30" s="21" t="s">
        <v>46</v>
      </c>
      <c r="B30" s="20"/>
      <c r="C30" s="3">
        <v>19630</v>
      </c>
      <c r="D30" s="3">
        <v>19630</v>
      </c>
      <c r="E30" s="3">
        <v>19630</v>
      </c>
      <c r="F30" s="3">
        <v>19630</v>
      </c>
      <c r="G30" s="3">
        <v>19630</v>
      </c>
      <c r="H30" s="3">
        <v>19614</v>
      </c>
      <c r="I30" s="3">
        <v>19630</v>
      </c>
      <c r="J30" s="3">
        <v>19630</v>
      </c>
      <c r="K30" s="3">
        <v>19630</v>
      </c>
      <c r="L30" s="3">
        <v>19630</v>
      </c>
      <c r="M30" s="3">
        <v>19630</v>
      </c>
      <c r="N30" s="4">
        <v>19630</v>
      </c>
      <c r="O30" s="6">
        <v>235544</v>
      </c>
      <c r="P30" s="3">
        <v>248261</v>
      </c>
      <c r="Q30" s="4">
        <v>261666</v>
      </c>
    </row>
    <row r="31" spans="1:17" ht="13.5">
      <c r="A31" s="21" t="s">
        <v>47</v>
      </c>
      <c r="B31" s="20"/>
      <c r="C31" s="3">
        <v>1292392</v>
      </c>
      <c r="D31" s="3">
        <v>1292392</v>
      </c>
      <c r="E31" s="3">
        <v>1292392</v>
      </c>
      <c r="F31" s="3">
        <v>1292392</v>
      </c>
      <c r="G31" s="3">
        <v>1292392</v>
      </c>
      <c r="H31" s="3">
        <v>1292363</v>
      </c>
      <c r="I31" s="3">
        <v>1292392</v>
      </c>
      <c r="J31" s="3">
        <v>1292392</v>
      </c>
      <c r="K31" s="3">
        <v>1292392</v>
      </c>
      <c r="L31" s="3">
        <v>1292392</v>
      </c>
      <c r="M31" s="3">
        <v>1292392</v>
      </c>
      <c r="N31" s="36">
        <v>1292392</v>
      </c>
      <c r="O31" s="6">
        <v>15508675</v>
      </c>
      <c r="P31" s="3">
        <v>16346142</v>
      </c>
      <c r="Q31" s="4">
        <v>17228835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1696654</v>
      </c>
      <c r="D33" s="3">
        <v>1696654</v>
      </c>
      <c r="E33" s="3">
        <v>1696654</v>
      </c>
      <c r="F33" s="3">
        <v>1696654</v>
      </c>
      <c r="G33" s="3">
        <v>1696654</v>
      </c>
      <c r="H33" s="3">
        <v>1696667</v>
      </c>
      <c r="I33" s="3">
        <v>1696654</v>
      </c>
      <c r="J33" s="3">
        <v>1696654</v>
      </c>
      <c r="K33" s="3">
        <v>1696654</v>
      </c>
      <c r="L33" s="3">
        <v>1696654</v>
      </c>
      <c r="M33" s="3">
        <v>1696654</v>
      </c>
      <c r="N33" s="4">
        <v>1696654</v>
      </c>
      <c r="O33" s="6">
        <v>20359861</v>
      </c>
      <c r="P33" s="3">
        <v>21459294</v>
      </c>
      <c r="Q33" s="4">
        <v>22618093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18810440</v>
      </c>
      <c r="D35" s="29">
        <f t="shared" si="1"/>
        <v>18810440</v>
      </c>
      <c r="E35" s="29">
        <f t="shared" si="1"/>
        <v>18810440</v>
      </c>
      <c r="F35" s="29">
        <f>SUM(F24:F34)</f>
        <v>18810440</v>
      </c>
      <c r="G35" s="29">
        <f>SUM(G24:G34)</f>
        <v>18810440</v>
      </c>
      <c r="H35" s="29">
        <f>SUM(H24:H34)</f>
        <v>18810243</v>
      </c>
      <c r="I35" s="29">
        <f>SUM(I24:I34)</f>
        <v>18810440</v>
      </c>
      <c r="J35" s="29">
        <f t="shared" si="1"/>
        <v>18810440</v>
      </c>
      <c r="K35" s="29">
        <f>SUM(K24:K34)</f>
        <v>18810440</v>
      </c>
      <c r="L35" s="29">
        <f>SUM(L24:L34)</f>
        <v>18810440</v>
      </c>
      <c r="M35" s="29">
        <f>SUM(M24:M34)</f>
        <v>18810440</v>
      </c>
      <c r="N35" s="32">
        <f t="shared" si="1"/>
        <v>18810440</v>
      </c>
      <c r="O35" s="31">
        <f t="shared" si="1"/>
        <v>225725083</v>
      </c>
      <c r="P35" s="29">
        <f t="shared" si="1"/>
        <v>237914228</v>
      </c>
      <c r="Q35" s="32">
        <f t="shared" si="1"/>
        <v>250761590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-2357212</v>
      </c>
      <c r="D37" s="42">
        <f t="shared" si="2"/>
        <v>-2357212</v>
      </c>
      <c r="E37" s="42">
        <f t="shared" si="2"/>
        <v>-2357212</v>
      </c>
      <c r="F37" s="42">
        <f>+F21-F35</f>
        <v>-2357212</v>
      </c>
      <c r="G37" s="42">
        <f>+G21-G35</f>
        <v>-2357212</v>
      </c>
      <c r="H37" s="42">
        <f>+H21-H35</f>
        <v>-2357093</v>
      </c>
      <c r="I37" s="42">
        <f>+I21-I35</f>
        <v>-2357212</v>
      </c>
      <c r="J37" s="42">
        <f t="shared" si="2"/>
        <v>-2357212</v>
      </c>
      <c r="K37" s="42">
        <f>+K21-K35</f>
        <v>-2357212</v>
      </c>
      <c r="L37" s="42">
        <f>+L21-L35</f>
        <v>-2357212</v>
      </c>
      <c r="M37" s="42">
        <f>+M21-M35</f>
        <v>-2357212</v>
      </c>
      <c r="N37" s="43">
        <f t="shared" si="2"/>
        <v>-2357212</v>
      </c>
      <c r="O37" s="44">
        <f t="shared" si="2"/>
        <v>-28286425</v>
      </c>
      <c r="P37" s="42">
        <f t="shared" si="2"/>
        <v>-32745244</v>
      </c>
      <c r="Q37" s="43">
        <f t="shared" si="2"/>
        <v>-33977116</v>
      </c>
    </row>
    <row r="38" spans="1:17" ht="21" customHeight="1">
      <c r="A38" s="45" t="s">
        <v>52</v>
      </c>
      <c r="B38" s="25"/>
      <c r="C38" s="3">
        <v>3636004</v>
      </c>
      <c r="D38" s="3">
        <v>3636004</v>
      </c>
      <c r="E38" s="3">
        <v>3636004</v>
      </c>
      <c r="F38" s="3">
        <v>3636004</v>
      </c>
      <c r="G38" s="3">
        <v>3636004</v>
      </c>
      <c r="H38" s="3">
        <v>3636006</v>
      </c>
      <c r="I38" s="3">
        <v>3636004</v>
      </c>
      <c r="J38" s="3">
        <v>3636004</v>
      </c>
      <c r="K38" s="3">
        <v>3636004</v>
      </c>
      <c r="L38" s="3">
        <v>3636004</v>
      </c>
      <c r="M38" s="3">
        <v>3636004</v>
      </c>
      <c r="N38" s="4">
        <v>3636004</v>
      </c>
      <c r="O38" s="6">
        <v>43632050</v>
      </c>
      <c r="P38" s="3">
        <v>32195200</v>
      </c>
      <c r="Q38" s="4">
        <v>36719750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1278792</v>
      </c>
      <c r="D41" s="50">
        <f t="shared" si="3"/>
        <v>1278792</v>
      </c>
      <c r="E41" s="50">
        <f t="shared" si="3"/>
        <v>1278792</v>
      </c>
      <c r="F41" s="50">
        <f>SUM(F37:F40)</f>
        <v>1278792</v>
      </c>
      <c r="G41" s="50">
        <f>SUM(G37:G40)</f>
        <v>1278792</v>
      </c>
      <c r="H41" s="50">
        <f>SUM(H37:H40)</f>
        <v>1278913</v>
      </c>
      <c r="I41" s="50">
        <f>SUM(I37:I40)</f>
        <v>1278792</v>
      </c>
      <c r="J41" s="50">
        <f t="shared" si="3"/>
        <v>1278792</v>
      </c>
      <c r="K41" s="50">
        <f>SUM(K37:K40)</f>
        <v>1278792</v>
      </c>
      <c r="L41" s="50">
        <f>SUM(L37:L40)</f>
        <v>1278792</v>
      </c>
      <c r="M41" s="50">
        <f>SUM(M37:M40)</f>
        <v>1278792</v>
      </c>
      <c r="N41" s="51">
        <f t="shared" si="3"/>
        <v>1278792</v>
      </c>
      <c r="O41" s="52">
        <f t="shared" si="3"/>
        <v>15345625</v>
      </c>
      <c r="P41" s="50">
        <f t="shared" si="3"/>
        <v>-550044</v>
      </c>
      <c r="Q41" s="51">
        <f t="shared" si="3"/>
        <v>2742634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1278792</v>
      </c>
      <c r="D43" s="57">
        <f t="shared" si="4"/>
        <v>1278792</v>
      </c>
      <c r="E43" s="57">
        <f t="shared" si="4"/>
        <v>1278792</v>
      </c>
      <c r="F43" s="57">
        <f>+F41-F42</f>
        <v>1278792</v>
      </c>
      <c r="G43" s="57">
        <f>+G41-G42</f>
        <v>1278792</v>
      </c>
      <c r="H43" s="57">
        <f>+H41-H42</f>
        <v>1278913</v>
      </c>
      <c r="I43" s="57">
        <f>+I41-I42</f>
        <v>1278792</v>
      </c>
      <c r="J43" s="57">
        <f t="shared" si="4"/>
        <v>1278792</v>
      </c>
      <c r="K43" s="57">
        <f>+K41-K42</f>
        <v>1278792</v>
      </c>
      <c r="L43" s="57">
        <f>+L41-L42</f>
        <v>1278792</v>
      </c>
      <c r="M43" s="57">
        <f>+M41-M42</f>
        <v>1278792</v>
      </c>
      <c r="N43" s="58">
        <f t="shared" si="4"/>
        <v>1278792</v>
      </c>
      <c r="O43" s="59">
        <f t="shared" si="4"/>
        <v>15345625</v>
      </c>
      <c r="P43" s="57">
        <f t="shared" si="4"/>
        <v>-550044</v>
      </c>
      <c r="Q43" s="58">
        <f t="shared" si="4"/>
        <v>2742634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1278792</v>
      </c>
      <c r="D45" s="50">
        <f t="shared" si="5"/>
        <v>1278792</v>
      </c>
      <c r="E45" s="50">
        <f t="shared" si="5"/>
        <v>1278792</v>
      </c>
      <c r="F45" s="50">
        <f>SUM(F43:F44)</f>
        <v>1278792</v>
      </c>
      <c r="G45" s="50">
        <f>SUM(G43:G44)</f>
        <v>1278792</v>
      </c>
      <c r="H45" s="50">
        <f>SUM(H43:H44)</f>
        <v>1278913</v>
      </c>
      <c r="I45" s="50">
        <f>SUM(I43:I44)</f>
        <v>1278792</v>
      </c>
      <c r="J45" s="50">
        <f t="shared" si="5"/>
        <v>1278792</v>
      </c>
      <c r="K45" s="50">
        <f>SUM(K43:K44)</f>
        <v>1278792</v>
      </c>
      <c r="L45" s="50">
        <f>SUM(L43:L44)</f>
        <v>1278792</v>
      </c>
      <c r="M45" s="50">
        <f>SUM(M43:M44)</f>
        <v>1278792</v>
      </c>
      <c r="N45" s="51">
        <f t="shared" si="5"/>
        <v>1278792</v>
      </c>
      <c r="O45" s="52">
        <f t="shared" si="5"/>
        <v>15345625</v>
      </c>
      <c r="P45" s="50">
        <f t="shared" si="5"/>
        <v>-550044</v>
      </c>
      <c r="Q45" s="51">
        <f t="shared" si="5"/>
        <v>2742634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1278792</v>
      </c>
      <c r="D47" s="63">
        <f t="shared" si="6"/>
        <v>1278792</v>
      </c>
      <c r="E47" s="63">
        <f t="shared" si="6"/>
        <v>1278792</v>
      </c>
      <c r="F47" s="63">
        <f>SUM(F45:F46)</f>
        <v>1278792</v>
      </c>
      <c r="G47" s="63">
        <f>SUM(G45:G46)</f>
        <v>1278792</v>
      </c>
      <c r="H47" s="63">
        <f>SUM(H45:H46)</f>
        <v>1278913</v>
      </c>
      <c r="I47" s="63">
        <f>SUM(I45:I46)</f>
        <v>1278792</v>
      </c>
      <c r="J47" s="63">
        <f t="shared" si="6"/>
        <v>1278792</v>
      </c>
      <c r="K47" s="63">
        <f>SUM(K45:K46)</f>
        <v>1278792</v>
      </c>
      <c r="L47" s="63">
        <f>SUM(L45:L46)</f>
        <v>1278792</v>
      </c>
      <c r="M47" s="63">
        <f>SUM(M45:M46)</f>
        <v>1278792</v>
      </c>
      <c r="N47" s="64">
        <f t="shared" si="6"/>
        <v>1278792</v>
      </c>
      <c r="O47" s="65">
        <f t="shared" si="6"/>
        <v>15345625</v>
      </c>
      <c r="P47" s="63">
        <f t="shared" si="6"/>
        <v>-550044</v>
      </c>
      <c r="Q47" s="66">
        <f t="shared" si="6"/>
        <v>2742634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3235083</v>
      </c>
      <c r="D5" s="3">
        <v>3235083</v>
      </c>
      <c r="E5" s="3">
        <v>3235083</v>
      </c>
      <c r="F5" s="3">
        <v>3235083</v>
      </c>
      <c r="G5" s="3">
        <v>3235083</v>
      </c>
      <c r="H5" s="3">
        <v>3235085</v>
      </c>
      <c r="I5" s="3">
        <v>3235083</v>
      </c>
      <c r="J5" s="3">
        <v>3235083</v>
      </c>
      <c r="K5" s="3">
        <v>3235083</v>
      </c>
      <c r="L5" s="3">
        <v>3235083</v>
      </c>
      <c r="M5" s="3">
        <v>3235083</v>
      </c>
      <c r="N5" s="4">
        <v>3235083</v>
      </c>
      <c r="O5" s="5">
        <v>38820998</v>
      </c>
      <c r="P5" s="3">
        <v>40917333</v>
      </c>
      <c r="Q5" s="4">
        <v>43126865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52973</v>
      </c>
      <c r="D9" s="22">
        <v>52973</v>
      </c>
      <c r="E9" s="22">
        <v>52973</v>
      </c>
      <c r="F9" s="22">
        <v>52973</v>
      </c>
      <c r="G9" s="22">
        <v>52973</v>
      </c>
      <c r="H9" s="22">
        <v>52977</v>
      </c>
      <c r="I9" s="22">
        <v>52973</v>
      </c>
      <c r="J9" s="22">
        <v>52973</v>
      </c>
      <c r="K9" s="22">
        <v>52973</v>
      </c>
      <c r="L9" s="22">
        <v>52973</v>
      </c>
      <c r="M9" s="22">
        <v>52973</v>
      </c>
      <c r="N9" s="23">
        <v>52973</v>
      </c>
      <c r="O9" s="24">
        <v>635680</v>
      </c>
      <c r="P9" s="22">
        <v>670007</v>
      </c>
      <c r="Q9" s="23">
        <v>706187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57177</v>
      </c>
      <c r="D11" s="3">
        <v>57177</v>
      </c>
      <c r="E11" s="3">
        <v>57177</v>
      </c>
      <c r="F11" s="3">
        <v>57177</v>
      </c>
      <c r="G11" s="3">
        <v>57177</v>
      </c>
      <c r="H11" s="3">
        <v>57175</v>
      </c>
      <c r="I11" s="3">
        <v>57177</v>
      </c>
      <c r="J11" s="3">
        <v>57177</v>
      </c>
      <c r="K11" s="3">
        <v>57177</v>
      </c>
      <c r="L11" s="3">
        <v>57177</v>
      </c>
      <c r="M11" s="3">
        <v>57177</v>
      </c>
      <c r="N11" s="4">
        <v>57177</v>
      </c>
      <c r="O11" s="6">
        <v>686122</v>
      </c>
      <c r="P11" s="3">
        <v>723172</v>
      </c>
      <c r="Q11" s="4">
        <v>762224</v>
      </c>
    </row>
    <row r="12" spans="1:17" ht="13.5">
      <c r="A12" s="19" t="s">
        <v>29</v>
      </c>
      <c r="B12" s="25"/>
      <c r="C12" s="3">
        <v>242987</v>
      </c>
      <c r="D12" s="3">
        <v>242987</v>
      </c>
      <c r="E12" s="3">
        <v>242987</v>
      </c>
      <c r="F12" s="3">
        <v>242987</v>
      </c>
      <c r="G12" s="3">
        <v>242987</v>
      </c>
      <c r="H12" s="3">
        <v>242992</v>
      </c>
      <c r="I12" s="3">
        <v>242987</v>
      </c>
      <c r="J12" s="3">
        <v>242987</v>
      </c>
      <c r="K12" s="3">
        <v>242987</v>
      </c>
      <c r="L12" s="3">
        <v>242987</v>
      </c>
      <c r="M12" s="3">
        <v>242987</v>
      </c>
      <c r="N12" s="4">
        <v>242987</v>
      </c>
      <c r="O12" s="6">
        <v>2915849</v>
      </c>
      <c r="P12" s="3">
        <v>3073305</v>
      </c>
      <c r="Q12" s="4">
        <v>3239264</v>
      </c>
    </row>
    <row r="13" spans="1:17" ht="13.5">
      <c r="A13" s="19" t="s">
        <v>30</v>
      </c>
      <c r="B13" s="25"/>
      <c r="C13" s="3">
        <v>419319</v>
      </c>
      <c r="D13" s="3">
        <v>419319</v>
      </c>
      <c r="E13" s="3">
        <v>419319</v>
      </c>
      <c r="F13" s="3">
        <v>419319</v>
      </c>
      <c r="G13" s="3">
        <v>419319</v>
      </c>
      <c r="H13" s="3">
        <v>419315</v>
      </c>
      <c r="I13" s="3">
        <v>419319</v>
      </c>
      <c r="J13" s="3">
        <v>419319</v>
      </c>
      <c r="K13" s="3">
        <v>419319</v>
      </c>
      <c r="L13" s="3">
        <v>419319</v>
      </c>
      <c r="M13" s="3">
        <v>419319</v>
      </c>
      <c r="N13" s="4">
        <v>419319</v>
      </c>
      <c r="O13" s="6">
        <v>5031824</v>
      </c>
      <c r="P13" s="3">
        <v>5303543</v>
      </c>
      <c r="Q13" s="4">
        <v>5589934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473381</v>
      </c>
      <c r="D15" s="3">
        <v>473381</v>
      </c>
      <c r="E15" s="3">
        <v>473381</v>
      </c>
      <c r="F15" s="3">
        <v>473381</v>
      </c>
      <c r="G15" s="3">
        <v>473381</v>
      </c>
      <c r="H15" s="3">
        <v>473386</v>
      </c>
      <c r="I15" s="3">
        <v>473381</v>
      </c>
      <c r="J15" s="3">
        <v>473381</v>
      </c>
      <c r="K15" s="3">
        <v>473381</v>
      </c>
      <c r="L15" s="3">
        <v>473381</v>
      </c>
      <c r="M15" s="3">
        <v>473381</v>
      </c>
      <c r="N15" s="4">
        <v>473381</v>
      </c>
      <c r="O15" s="6">
        <v>5680577</v>
      </c>
      <c r="P15" s="3">
        <v>5987328</v>
      </c>
      <c r="Q15" s="4">
        <v>6310644</v>
      </c>
    </row>
    <row r="16" spans="1:17" ht="13.5">
      <c r="A16" s="19" t="s">
        <v>33</v>
      </c>
      <c r="B16" s="25"/>
      <c r="C16" s="3">
        <v>197152</v>
      </c>
      <c r="D16" s="3">
        <v>197152</v>
      </c>
      <c r="E16" s="3">
        <v>197152</v>
      </c>
      <c r="F16" s="3">
        <v>197152</v>
      </c>
      <c r="G16" s="3">
        <v>197152</v>
      </c>
      <c r="H16" s="3">
        <v>197146</v>
      </c>
      <c r="I16" s="3">
        <v>197152</v>
      </c>
      <c r="J16" s="3">
        <v>197152</v>
      </c>
      <c r="K16" s="3">
        <v>197152</v>
      </c>
      <c r="L16" s="3">
        <v>197152</v>
      </c>
      <c r="M16" s="3">
        <v>197152</v>
      </c>
      <c r="N16" s="4">
        <v>197152</v>
      </c>
      <c r="O16" s="6">
        <v>2365818</v>
      </c>
      <c r="P16" s="3">
        <v>2493573</v>
      </c>
      <c r="Q16" s="4">
        <v>2628226</v>
      </c>
    </row>
    <row r="17" spans="1:17" ht="13.5">
      <c r="A17" s="21" t="s">
        <v>34</v>
      </c>
      <c r="B17" s="20"/>
      <c r="C17" s="3">
        <v>44632</v>
      </c>
      <c r="D17" s="3">
        <v>44632</v>
      </c>
      <c r="E17" s="3">
        <v>44632</v>
      </c>
      <c r="F17" s="3">
        <v>44632</v>
      </c>
      <c r="G17" s="3">
        <v>44632</v>
      </c>
      <c r="H17" s="3">
        <v>44628</v>
      </c>
      <c r="I17" s="3">
        <v>44632</v>
      </c>
      <c r="J17" s="3">
        <v>44632</v>
      </c>
      <c r="K17" s="3">
        <v>44632</v>
      </c>
      <c r="L17" s="3">
        <v>44632</v>
      </c>
      <c r="M17" s="3">
        <v>44632</v>
      </c>
      <c r="N17" s="4">
        <v>44632</v>
      </c>
      <c r="O17" s="6">
        <v>535580</v>
      </c>
      <c r="P17" s="3">
        <v>564501</v>
      </c>
      <c r="Q17" s="4">
        <v>594984</v>
      </c>
    </row>
    <row r="18" spans="1:17" ht="13.5">
      <c r="A18" s="19" t="s">
        <v>35</v>
      </c>
      <c r="B18" s="25"/>
      <c r="C18" s="3">
        <v>7433277</v>
      </c>
      <c r="D18" s="3">
        <v>7433277</v>
      </c>
      <c r="E18" s="3">
        <v>7433277</v>
      </c>
      <c r="F18" s="3">
        <v>7433277</v>
      </c>
      <c r="G18" s="3">
        <v>7433277</v>
      </c>
      <c r="H18" s="3">
        <v>7433269</v>
      </c>
      <c r="I18" s="3">
        <v>7433277</v>
      </c>
      <c r="J18" s="3">
        <v>7433277</v>
      </c>
      <c r="K18" s="3">
        <v>7433277</v>
      </c>
      <c r="L18" s="3">
        <v>7433277</v>
      </c>
      <c r="M18" s="3">
        <v>7433277</v>
      </c>
      <c r="N18" s="4">
        <v>7433277</v>
      </c>
      <c r="O18" s="6">
        <v>89199316</v>
      </c>
      <c r="P18" s="3">
        <v>94603014</v>
      </c>
      <c r="Q18" s="4">
        <v>100050197</v>
      </c>
    </row>
    <row r="19" spans="1:17" ht="13.5">
      <c r="A19" s="19" t="s">
        <v>36</v>
      </c>
      <c r="B19" s="25"/>
      <c r="C19" s="22">
        <v>405021</v>
      </c>
      <c r="D19" s="22">
        <v>405021</v>
      </c>
      <c r="E19" s="22">
        <v>405021</v>
      </c>
      <c r="F19" s="22">
        <v>405021</v>
      </c>
      <c r="G19" s="22">
        <v>405021</v>
      </c>
      <c r="H19" s="22">
        <v>405018</v>
      </c>
      <c r="I19" s="22">
        <v>405021</v>
      </c>
      <c r="J19" s="22">
        <v>405021</v>
      </c>
      <c r="K19" s="22">
        <v>405021</v>
      </c>
      <c r="L19" s="22">
        <v>405021</v>
      </c>
      <c r="M19" s="22">
        <v>405021</v>
      </c>
      <c r="N19" s="23">
        <v>405021</v>
      </c>
      <c r="O19" s="24">
        <v>4860249</v>
      </c>
      <c r="P19" s="22">
        <v>5122701</v>
      </c>
      <c r="Q19" s="23">
        <v>5399330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12561002</v>
      </c>
      <c r="D21" s="29">
        <f t="shared" si="0"/>
        <v>12561002</v>
      </c>
      <c r="E21" s="29">
        <f t="shared" si="0"/>
        <v>12561002</v>
      </c>
      <c r="F21" s="29">
        <f>SUM(F5:F20)</f>
        <v>12561002</v>
      </c>
      <c r="G21" s="29">
        <f>SUM(G5:G20)</f>
        <v>12561002</v>
      </c>
      <c r="H21" s="29">
        <f>SUM(H5:H20)</f>
        <v>12560991</v>
      </c>
      <c r="I21" s="29">
        <f>SUM(I5:I20)</f>
        <v>12561002</v>
      </c>
      <c r="J21" s="29">
        <f t="shared" si="0"/>
        <v>12561002</v>
      </c>
      <c r="K21" s="29">
        <f>SUM(K5:K20)</f>
        <v>12561002</v>
      </c>
      <c r="L21" s="29">
        <f>SUM(L5:L20)</f>
        <v>12561002</v>
      </c>
      <c r="M21" s="29">
        <f>SUM(M5:M20)</f>
        <v>12561002</v>
      </c>
      <c r="N21" s="30">
        <f t="shared" si="0"/>
        <v>12561002</v>
      </c>
      <c r="O21" s="31">
        <f t="shared" si="0"/>
        <v>150732013</v>
      </c>
      <c r="P21" s="29">
        <f t="shared" si="0"/>
        <v>159458477</v>
      </c>
      <c r="Q21" s="32">
        <f t="shared" si="0"/>
        <v>168407855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5790152</v>
      </c>
      <c r="D24" s="3">
        <v>5790152</v>
      </c>
      <c r="E24" s="3">
        <v>5790152</v>
      </c>
      <c r="F24" s="3">
        <v>5790152</v>
      </c>
      <c r="G24" s="3">
        <v>5790152</v>
      </c>
      <c r="H24" s="3">
        <v>5790000</v>
      </c>
      <c r="I24" s="3">
        <v>5790152</v>
      </c>
      <c r="J24" s="3">
        <v>5790152</v>
      </c>
      <c r="K24" s="3">
        <v>5790152</v>
      </c>
      <c r="L24" s="3">
        <v>5790152</v>
      </c>
      <c r="M24" s="3">
        <v>5790152</v>
      </c>
      <c r="N24" s="36">
        <v>5790152</v>
      </c>
      <c r="O24" s="6">
        <v>69481672</v>
      </c>
      <c r="P24" s="3">
        <v>74102213</v>
      </c>
      <c r="Q24" s="4">
        <v>79067056</v>
      </c>
    </row>
    <row r="25" spans="1:17" ht="13.5">
      <c r="A25" s="21" t="s">
        <v>41</v>
      </c>
      <c r="B25" s="20"/>
      <c r="C25" s="3">
        <v>754269</v>
      </c>
      <c r="D25" s="3">
        <v>754269</v>
      </c>
      <c r="E25" s="3">
        <v>754269</v>
      </c>
      <c r="F25" s="3">
        <v>754269</v>
      </c>
      <c r="G25" s="3">
        <v>754269</v>
      </c>
      <c r="H25" s="3">
        <v>754253</v>
      </c>
      <c r="I25" s="3">
        <v>754269</v>
      </c>
      <c r="J25" s="3">
        <v>754269</v>
      </c>
      <c r="K25" s="3">
        <v>754269</v>
      </c>
      <c r="L25" s="3">
        <v>754269</v>
      </c>
      <c r="M25" s="3">
        <v>754269</v>
      </c>
      <c r="N25" s="4">
        <v>754269</v>
      </c>
      <c r="O25" s="6">
        <v>9051212</v>
      </c>
      <c r="P25" s="3">
        <v>9653118</v>
      </c>
      <c r="Q25" s="4">
        <v>10299878</v>
      </c>
    </row>
    <row r="26" spans="1:17" ht="13.5">
      <c r="A26" s="21" t="s">
        <v>42</v>
      </c>
      <c r="B26" s="20"/>
      <c r="C26" s="3">
        <v>146368</v>
      </c>
      <c r="D26" s="3">
        <v>146368</v>
      </c>
      <c r="E26" s="3">
        <v>146368</v>
      </c>
      <c r="F26" s="3">
        <v>146368</v>
      </c>
      <c r="G26" s="3">
        <v>146368</v>
      </c>
      <c r="H26" s="3">
        <v>146371</v>
      </c>
      <c r="I26" s="3">
        <v>146368</v>
      </c>
      <c r="J26" s="3">
        <v>146368</v>
      </c>
      <c r="K26" s="3">
        <v>146368</v>
      </c>
      <c r="L26" s="3">
        <v>146368</v>
      </c>
      <c r="M26" s="3">
        <v>146368</v>
      </c>
      <c r="N26" s="4">
        <v>146368</v>
      </c>
      <c r="O26" s="6">
        <v>1756419</v>
      </c>
      <c r="P26" s="3">
        <v>1851266</v>
      </c>
      <c r="Q26" s="4">
        <v>1951234</v>
      </c>
    </row>
    <row r="27" spans="1:17" ht="13.5">
      <c r="A27" s="21" t="s">
        <v>43</v>
      </c>
      <c r="B27" s="20"/>
      <c r="C27" s="3">
        <v>881300</v>
      </c>
      <c r="D27" s="3">
        <v>881300</v>
      </c>
      <c r="E27" s="3">
        <v>881300</v>
      </c>
      <c r="F27" s="3">
        <v>881300</v>
      </c>
      <c r="G27" s="3">
        <v>881300</v>
      </c>
      <c r="H27" s="3">
        <v>881293</v>
      </c>
      <c r="I27" s="3">
        <v>881300</v>
      </c>
      <c r="J27" s="3">
        <v>881300</v>
      </c>
      <c r="K27" s="3">
        <v>881300</v>
      </c>
      <c r="L27" s="3">
        <v>881300</v>
      </c>
      <c r="M27" s="3">
        <v>881300</v>
      </c>
      <c r="N27" s="36">
        <v>881300</v>
      </c>
      <c r="O27" s="6">
        <v>10575593</v>
      </c>
      <c r="P27" s="3">
        <v>11146673</v>
      </c>
      <c r="Q27" s="4">
        <v>11748594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219169</v>
      </c>
      <c r="D30" s="3">
        <v>219169</v>
      </c>
      <c r="E30" s="3">
        <v>219169</v>
      </c>
      <c r="F30" s="3">
        <v>219169</v>
      </c>
      <c r="G30" s="3">
        <v>219169</v>
      </c>
      <c r="H30" s="3">
        <v>219152</v>
      </c>
      <c r="I30" s="3">
        <v>219169</v>
      </c>
      <c r="J30" s="3">
        <v>219169</v>
      </c>
      <c r="K30" s="3">
        <v>219169</v>
      </c>
      <c r="L30" s="3">
        <v>219169</v>
      </c>
      <c r="M30" s="3">
        <v>219169</v>
      </c>
      <c r="N30" s="4">
        <v>219169</v>
      </c>
      <c r="O30" s="6">
        <v>2630011</v>
      </c>
      <c r="P30" s="3">
        <v>2772033</v>
      </c>
      <c r="Q30" s="4">
        <v>2921722</v>
      </c>
    </row>
    <row r="31" spans="1:17" ht="13.5">
      <c r="A31" s="21" t="s">
        <v>47</v>
      </c>
      <c r="B31" s="20"/>
      <c r="C31" s="3">
        <v>1579512</v>
      </c>
      <c r="D31" s="3">
        <v>1579512</v>
      </c>
      <c r="E31" s="3">
        <v>1579512</v>
      </c>
      <c r="F31" s="3">
        <v>1579512</v>
      </c>
      <c r="G31" s="3">
        <v>1579512</v>
      </c>
      <c r="H31" s="3">
        <v>1579531</v>
      </c>
      <c r="I31" s="3">
        <v>1579512</v>
      </c>
      <c r="J31" s="3">
        <v>1579512</v>
      </c>
      <c r="K31" s="3">
        <v>1579512</v>
      </c>
      <c r="L31" s="3">
        <v>1579512</v>
      </c>
      <c r="M31" s="3">
        <v>1579512</v>
      </c>
      <c r="N31" s="36">
        <v>1579512</v>
      </c>
      <c r="O31" s="6">
        <v>18954163</v>
      </c>
      <c r="P31" s="3">
        <v>19897302</v>
      </c>
      <c r="Q31" s="4">
        <v>20971752</v>
      </c>
    </row>
    <row r="32" spans="1:17" ht="13.5">
      <c r="A32" s="21" t="s">
        <v>35</v>
      </c>
      <c r="B32" s="20"/>
      <c r="C32" s="3">
        <v>4383</v>
      </c>
      <c r="D32" s="3">
        <v>4383</v>
      </c>
      <c r="E32" s="3">
        <v>4383</v>
      </c>
      <c r="F32" s="3">
        <v>4383</v>
      </c>
      <c r="G32" s="3">
        <v>4383</v>
      </c>
      <c r="H32" s="3">
        <v>4387</v>
      </c>
      <c r="I32" s="3">
        <v>4383</v>
      </c>
      <c r="J32" s="3">
        <v>4383</v>
      </c>
      <c r="K32" s="3">
        <v>4383</v>
      </c>
      <c r="L32" s="3">
        <v>4383</v>
      </c>
      <c r="M32" s="3">
        <v>4383</v>
      </c>
      <c r="N32" s="4">
        <v>4383</v>
      </c>
      <c r="O32" s="6">
        <v>52600</v>
      </c>
      <c r="P32" s="3">
        <v>55440</v>
      </c>
      <c r="Q32" s="4">
        <v>58434</v>
      </c>
    </row>
    <row r="33" spans="1:17" ht="13.5">
      <c r="A33" s="21" t="s">
        <v>48</v>
      </c>
      <c r="B33" s="20"/>
      <c r="C33" s="3">
        <v>1632099</v>
      </c>
      <c r="D33" s="3">
        <v>1632099</v>
      </c>
      <c r="E33" s="3">
        <v>1632099</v>
      </c>
      <c r="F33" s="3">
        <v>1632099</v>
      </c>
      <c r="G33" s="3">
        <v>1632099</v>
      </c>
      <c r="H33" s="3">
        <v>1632178</v>
      </c>
      <c r="I33" s="3">
        <v>1632099</v>
      </c>
      <c r="J33" s="3">
        <v>1632099</v>
      </c>
      <c r="K33" s="3">
        <v>1632099</v>
      </c>
      <c r="L33" s="3">
        <v>1632099</v>
      </c>
      <c r="M33" s="3">
        <v>1632099</v>
      </c>
      <c r="N33" s="4">
        <v>1632099</v>
      </c>
      <c r="O33" s="6">
        <v>19585267</v>
      </c>
      <c r="P33" s="3">
        <v>20669883</v>
      </c>
      <c r="Q33" s="4">
        <v>21816015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11007252</v>
      </c>
      <c r="D35" s="29">
        <f t="shared" si="1"/>
        <v>11007252</v>
      </c>
      <c r="E35" s="29">
        <f t="shared" si="1"/>
        <v>11007252</v>
      </c>
      <c r="F35" s="29">
        <f>SUM(F24:F34)</f>
        <v>11007252</v>
      </c>
      <c r="G35" s="29">
        <f>SUM(G24:G34)</f>
        <v>11007252</v>
      </c>
      <c r="H35" s="29">
        <f>SUM(H24:H34)</f>
        <v>11007165</v>
      </c>
      <c r="I35" s="29">
        <f>SUM(I24:I34)</f>
        <v>11007252</v>
      </c>
      <c r="J35" s="29">
        <f t="shared" si="1"/>
        <v>11007252</v>
      </c>
      <c r="K35" s="29">
        <f>SUM(K24:K34)</f>
        <v>11007252</v>
      </c>
      <c r="L35" s="29">
        <f>SUM(L24:L34)</f>
        <v>11007252</v>
      </c>
      <c r="M35" s="29">
        <f>SUM(M24:M34)</f>
        <v>11007252</v>
      </c>
      <c r="N35" s="32">
        <f t="shared" si="1"/>
        <v>11007252</v>
      </c>
      <c r="O35" s="31">
        <f t="shared" si="1"/>
        <v>132086937</v>
      </c>
      <c r="P35" s="29">
        <f t="shared" si="1"/>
        <v>140147928</v>
      </c>
      <c r="Q35" s="32">
        <f t="shared" si="1"/>
        <v>148834685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1553750</v>
      </c>
      <c r="D37" s="42">
        <f t="shared" si="2"/>
        <v>1553750</v>
      </c>
      <c r="E37" s="42">
        <f t="shared" si="2"/>
        <v>1553750</v>
      </c>
      <c r="F37" s="42">
        <f>+F21-F35</f>
        <v>1553750</v>
      </c>
      <c r="G37" s="42">
        <f>+G21-G35</f>
        <v>1553750</v>
      </c>
      <c r="H37" s="42">
        <f>+H21-H35</f>
        <v>1553826</v>
      </c>
      <c r="I37" s="42">
        <f>+I21-I35</f>
        <v>1553750</v>
      </c>
      <c r="J37" s="42">
        <f t="shared" si="2"/>
        <v>1553750</v>
      </c>
      <c r="K37" s="42">
        <f>+K21-K35</f>
        <v>1553750</v>
      </c>
      <c r="L37" s="42">
        <f>+L21-L35</f>
        <v>1553750</v>
      </c>
      <c r="M37" s="42">
        <f>+M21-M35</f>
        <v>1553750</v>
      </c>
      <c r="N37" s="43">
        <f t="shared" si="2"/>
        <v>1553750</v>
      </c>
      <c r="O37" s="44">
        <f t="shared" si="2"/>
        <v>18645076</v>
      </c>
      <c r="P37" s="42">
        <f t="shared" si="2"/>
        <v>19310549</v>
      </c>
      <c r="Q37" s="43">
        <f t="shared" si="2"/>
        <v>19573170</v>
      </c>
    </row>
    <row r="38" spans="1:17" ht="21" customHeight="1">
      <c r="A38" s="45" t="s">
        <v>52</v>
      </c>
      <c r="B38" s="25"/>
      <c r="C38" s="3">
        <v>2211567</v>
      </c>
      <c r="D38" s="3">
        <v>2211567</v>
      </c>
      <c r="E38" s="3">
        <v>2211567</v>
      </c>
      <c r="F38" s="3">
        <v>2211567</v>
      </c>
      <c r="G38" s="3">
        <v>2211567</v>
      </c>
      <c r="H38" s="3">
        <v>2211563</v>
      </c>
      <c r="I38" s="3">
        <v>2211567</v>
      </c>
      <c r="J38" s="3">
        <v>2211567</v>
      </c>
      <c r="K38" s="3">
        <v>2211567</v>
      </c>
      <c r="L38" s="3">
        <v>2211567</v>
      </c>
      <c r="M38" s="3">
        <v>2211567</v>
      </c>
      <c r="N38" s="4">
        <v>2211567</v>
      </c>
      <c r="O38" s="6">
        <v>26538800</v>
      </c>
      <c r="P38" s="3">
        <v>27992000</v>
      </c>
      <c r="Q38" s="4">
        <v>30578000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3765317</v>
      </c>
      <c r="D41" s="50">
        <f t="shared" si="3"/>
        <v>3765317</v>
      </c>
      <c r="E41" s="50">
        <f t="shared" si="3"/>
        <v>3765317</v>
      </c>
      <c r="F41" s="50">
        <f>SUM(F37:F40)</f>
        <v>3765317</v>
      </c>
      <c r="G41" s="50">
        <f>SUM(G37:G40)</f>
        <v>3765317</v>
      </c>
      <c r="H41" s="50">
        <f>SUM(H37:H40)</f>
        <v>3765389</v>
      </c>
      <c r="I41" s="50">
        <f>SUM(I37:I40)</f>
        <v>3765317</v>
      </c>
      <c r="J41" s="50">
        <f t="shared" si="3"/>
        <v>3765317</v>
      </c>
      <c r="K41" s="50">
        <f>SUM(K37:K40)</f>
        <v>3765317</v>
      </c>
      <c r="L41" s="50">
        <f>SUM(L37:L40)</f>
        <v>3765317</v>
      </c>
      <c r="M41" s="50">
        <f>SUM(M37:M40)</f>
        <v>3765317</v>
      </c>
      <c r="N41" s="51">
        <f t="shared" si="3"/>
        <v>3765317</v>
      </c>
      <c r="O41" s="52">
        <f t="shared" si="3"/>
        <v>45183876</v>
      </c>
      <c r="P41" s="50">
        <f t="shared" si="3"/>
        <v>47302549</v>
      </c>
      <c r="Q41" s="51">
        <f t="shared" si="3"/>
        <v>50151170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3765317</v>
      </c>
      <c r="D43" s="57">
        <f t="shared" si="4"/>
        <v>3765317</v>
      </c>
      <c r="E43" s="57">
        <f t="shared" si="4"/>
        <v>3765317</v>
      </c>
      <c r="F43" s="57">
        <f>+F41-F42</f>
        <v>3765317</v>
      </c>
      <c r="G43" s="57">
        <f>+G41-G42</f>
        <v>3765317</v>
      </c>
      <c r="H43" s="57">
        <f>+H41-H42</f>
        <v>3765389</v>
      </c>
      <c r="I43" s="57">
        <f>+I41-I42</f>
        <v>3765317</v>
      </c>
      <c r="J43" s="57">
        <f t="shared" si="4"/>
        <v>3765317</v>
      </c>
      <c r="K43" s="57">
        <f>+K41-K42</f>
        <v>3765317</v>
      </c>
      <c r="L43" s="57">
        <f>+L41-L42</f>
        <v>3765317</v>
      </c>
      <c r="M43" s="57">
        <f>+M41-M42</f>
        <v>3765317</v>
      </c>
      <c r="N43" s="58">
        <f t="shared" si="4"/>
        <v>3765317</v>
      </c>
      <c r="O43" s="59">
        <f t="shared" si="4"/>
        <v>45183876</v>
      </c>
      <c r="P43" s="57">
        <f t="shared" si="4"/>
        <v>47302549</v>
      </c>
      <c r="Q43" s="58">
        <f t="shared" si="4"/>
        <v>50151170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3765317</v>
      </c>
      <c r="D45" s="50">
        <f t="shared" si="5"/>
        <v>3765317</v>
      </c>
      <c r="E45" s="50">
        <f t="shared" si="5"/>
        <v>3765317</v>
      </c>
      <c r="F45" s="50">
        <f>SUM(F43:F44)</f>
        <v>3765317</v>
      </c>
      <c r="G45" s="50">
        <f>SUM(G43:G44)</f>
        <v>3765317</v>
      </c>
      <c r="H45" s="50">
        <f>SUM(H43:H44)</f>
        <v>3765389</v>
      </c>
      <c r="I45" s="50">
        <f>SUM(I43:I44)</f>
        <v>3765317</v>
      </c>
      <c r="J45" s="50">
        <f t="shared" si="5"/>
        <v>3765317</v>
      </c>
      <c r="K45" s="50">
        <f>SUM(K43:K44)</f>
        <v>3765317</v>
      </c>
      <c r="L45" s="50">
        <f>SUM(L43:L44)</f>
        <v>3765317</v>
      </c>
      <c r="M45" s="50">
        <f>SUM(M43:M44)</f>
        <v>3765317</v>
      </c>
      <c r="N45" s="51">
        <f t="shared" si="5"/>
        <v>3765317</v>
      </c>
      <c r="O45" s="52">
        <f t="shared" si="5"/>
        <v>45183876</v>
      </c>
      <c r="P45" s="50">
        <f t="shared" si="5"/>
        <v>47302549</v>
      </c>
      <c r="Q45" s="51">
        <f t="shared" si="5"/>
        <v>50151170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3765317</v>
      </c>
      <c r="D47" s="63">
        <f t="shared" si="6"/>
        <v>3765317</v>
      </c>
      <c r="E47" s="63">
        <f t="shared" si="6"/>
        <v>3765317</v>
      </c>
      <c r="F47" s="63">
        <f>SUM(F45:F46)</f>
        <v>3765317</v>
      </c>
      <c r="G47" s="63">
        <f>SUM(G45:G46)</f>
        <v>3765317</v>
      </c>
      <c r="H47" s="63">
        <f>SUM(H45:H46)</f>
        <v>3765389</v>
      </c>
      <c r="I47" s="63">
        <f>SUM(I45:I46)</f>
        <v>3765317</v>
      </c>
      <c r="J47" s="63">
        <f t="shared" si="6"/>
        <v>3765317</v>
      </c>
      <c r="K47" s="63">
        <f>SUM(K45:K46)</f>
        <v>3765317</v>
      </c>
      <c r="L47" s="63">
        <f>SUM(L45:L46)</f>
        <v>3765317</v>
      </c>
      <c r="M47" s="63">
        <f>SUM(M45:M46)</f>
        <v>3765317</v>
      </c>
      <c r="N47" s="64">
        <f t="shared" si="6"/>
        <v>3765317</v>
      </c>
      <c r="O47" s="65">
        <f t="shared" si="6"/>
        <v>45183876</v>
      </c>
      <c r="P47" s="63">
        <f t="shared" si="6"/>
        <v>47302549</v>
      </c>
      <c r="Q47" s="66">
        <f t="shared" si="6"/>
        <v>50151170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8377394</v>
      </c>
      <c r="D5" s="3">
        <v>8377394</v>
      </c>
      <c r="E5" s="3">
        <v>8377394</v>
      </c>
      <c r="F5" s="3">
        <v>8377394</v>
      </c>
      <c r="G5" s="3">
        <v>8377394</v>
      </c>
      <c r="H5" s="3">
        <v>8377394</v>
      </c>
      <c r="I5" s="3">
        <v>8377394</v>
      </c>
      <c r="J5" s="3">
        <v>8377394</v>
      </c>
      <c r="K5" s="3">
        <v>8377394</v>
      </c>
      <c r="L5" s="3">
        <v>8377394</v>
      </c>
      <c r="M5" s="3">
        <v>8377394</v>
      </c>
      <c r="N5" s="4">
        <v>8377398</v>
      </c>
      <c r="O5" s="5">
        <v>100528732</v>
      </c>
      <c r="P5" s="3">
        <v>106538855</v>
      </c>
      <c r="Q5" s="4">
        <v>111520198</v>
      </c>
    </row>
    <row r="6" spans="1:17" ht="13.5">
      <c r="A6" s="19" t="s">
        <v>24</v>
      </c>
      <c r="B6" s="20"/>
      <c r="C6" s="3">
        <v>4601670</v>
      </c>
      <c r="D6" s="3">
        <v>4601670</v>
      </c>
      <c r="E6" s="3">
        <v>4601670</v>
      </c>
      <c r="F6" s="3">
        <v>4601670</v>
      </c>
      <c r="G6" s="3">
        <v>4601670</v>
      </c>
      <c r="H6" s="3">
        <v>4601670</v>
      </c>
      <c r="I6" s="3">
        <v>4601670</v>
      </c>
      <c r="J6" s="3">
        <v>4601670</v>
      </c>
      <c r="K6" s="3">
        <v>4601670</v>
      </c>
      <c r="L6" s="3">
        <v>4601670</v>
      </c>
      <c r="M6" s="3">
        <v>4601670</v>
      </c>
      <c r="N6" s="4">
        <v>4601669</v>
      </c>
      <c r="O6" s="6">
        <v>55220039</v>
      </c>
      <c r="P6" s="3">
        <v>58533241</v>
      </c>
      <c r="Q6" s="4">
        <v>62045236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1816790</v>
      </c>
      <c r="D9" s="22">
        <v>1816790</v>
      </c>
      <c r="E9" s="22">
        <v>1816790</v>
      </c>
      <c r="F9" s="22">
        <v>1816790</v>
      </c>
      <c r="G9" s="22">
        <v>1816790</v>
      </c>
      <c r="H9" s="22">
        <v>1816790</v>
      </c>
      <c r="I9" s="22">
        <v>1816790</v>
      </c>
      <c r="J9" s="22">
        <v>1816790</v>
      </c>
      <c r="K9" s="22">
        <v>1816790</v>
      </c>
      <c r="L9" s="22">
        <v>1816790</v>
      </c>
      <c r="M9" s="22">
        <v>1816790</v>
      </c>
      <c r="N9" s="23">
        <v>1816784</v>
      </c>
      <c r="O9" s="24">
        <v>21801474</v>
      </c>
      <c r="P9" s="22">
        <v>23109563</v>
      </c>
      <c r="Q9" s="23">
        <v>24496137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65150</v>
      </c>
      <c r="D11" s="3">
        <v>65150</v>
      </c>
      <c r="E11" s="3">
        <v>65150</v>
      </c>
      <c r="F11" s="3">
        <v>65150</v>
      </c>
      <c r="G11" s="3">
        <v>65150</v>
      </c>
      <c r="H11" s="3">
        <v>65150</v>
      </c>
      <c r="I11" s="3">
        <v>65150</v>
      </c>
      <c r="J11" s="3">
        <v>65150</v>
      </c>
      <c r="K11" s="3">
        <v>65150</v>
      </c>
      <c r="L11" s="3">
        <v>65150</v>
      </c>
      <c r="M11" s="3">
        <v>65150</v>
      </c>
      <c r="N11" s="4">
        <v>65150</v>
      </c>
      <c r="O11" s="6">
        <v>781800</v>
      </c>
      <c r="P11" s="3">
        <v>845507</v>
      </c>
      <c r="Q11" s="4">
        <v>887784</v>
      </c>
    </row>
    <row r="12" spans="1:17" ht="13.5">
      <c r="A12" s="19" t="s">
        <v>29</v>
      </c>
      <c r="B12" s="25"/>
      <c r="C12" s="3">
        <v>187267</v>
      </c>
      <c r="D12" s="3">
        <v>187267</v>
      </c>
      <c r="E12" s="3">
        <v>187267</v>
      </c>
      <c r="F12" s="3">
        <v>187267</v>
      </c>
      <c r="G12" s="3">
        <v>187267</v>
      </c>
      <c r="H12" s="3">
        <v>187267</v>
      </c>
      <c r="I12" s="3">
        <v>187267</v>
      </c>
      <c r="J12" s="3">
        <v>187267</v>
      </c>
      <c r="K12" s="3">
        <v>187267</v>
      </c>
      <c r="L12" s="3">
        <v>187267</v>
      </c>
      <c r="M12" s="3">
        <v>187267</v>
      </c>
      <c r="N12" s="4">
        <v>187263</v>
      </c>
      <c r="O12" s="6">
        <v>2247200</v>
      </c>
      <c r="P12" s="3">
        <v>2382032</v>
      </c>
      <c r="Q12" s="4">
        <v>2171960</v>
      </c>
    </row>
    <row r="13" spans="1:17" ht="13.5">
      <c r="A13" s="19" t="s">
        <v>30</v>
      </c>
      <c r="B13" s="25"/>
      <c r="C13" s="3">
        <v>1965080</v>
      </c>
      <c r="D13" s="3">
        <v>1965080</v>
      </c>
      <c r="E13" s="3">
        <v>1965080</v>
      </c>
      <c r="F13" s="3">
        <v>1965080</v>
      </c>
      <c r="G13" s="3">
        <v>1965080</v>
      </c>
      <c r="H13" s="3">
        <v>1965080</v>
      </c>
      <c r="I13" s="3">
        <v>1965080</v>
      </c>
      <c r="J13" s="3">
        <v>1965080</v>
      </c>
      <c r="K13" s="3">
        <v>1965080</v>
      </c>
      <c r="L13" s="3">
        <v>1965080</v>
      </c>
      <c r="M13" s="3">
        <v>1965080</v>
      </c>
      <c r="N13" s="4">
        <v>1965080</v>
      </c>
      <c r="O13" s="6">
        <v>23580960</v>
      </c>
      <c r="P13" s="3">
        <v>18814652</v>
      </c>
      <c r="Q13" s="4">
        <v>14635000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16854</v>
      </c>
      <c r="D15" s="3">
        <v>16854</v>
      </c>
      <c r="E15" s="3">
        <v>16854</v>
      </c>
      <c r="F15" s="3">
        <v>16854</v>
      </c>
      <c r="G15" s="3">
        <v>16854</v>
      </c>
      <c r="H15" s="3">
        <v>16854</v>
      </c>
      <c r="I15" s="3">
        <v>16854</v>
      </c>
      <c r="J15" s="3">
        <v>16854</v>
      </c>
      <c r="K15" s="3">
        <v>16854</v>
      </c>
      <c r="L15" s="3">
        <v>16854</v>
      </c>
      <c r="M15" s="3">
        <v>16854</v>
      </c>
      <c r="N15" s="4">
        <v>16854</v>
      </c>
      <c r="O15" s="6">
        <v>202248</v>
      </c>
      <c r="P15" s="3">
        <v>214000</v>
      </c>
      <c r="Q15" s="4">
        <v>224700</v>
      </c>
    </row>
    <row r="16" spans="1:17" ht="13.5">
      <c r="A16" s="19" t="s">
        <v>33</v>
      </c>
      <c r="B16" s="25"/>
      <c r="C16" s="3">
        <v>355807</v>
      </c>
      <c r="D16" s="3">
        <v>355807</v>
      </c>
      <c r="E16" s="3">
        <v>355807</v>
      </c>
      <c r="F16" s="3">
        <v>355807</v>
      </c>
      <c r="G16" s="3">
        <v>355807</v>
      </c>
      <c r="H16" s="3">
        <v>355807</v>
      </c>
      <c r="I16" s="3">
        <v>355807</v>
      </c>
      <c r="J16" s="3">
        <v>355807</v>
      </c>
      <c r="K16" s="3">
        <v>355807</v>
      </c>
      <c r="L16" s="3">
        <v>355807</v>
      </c>
      <c r="M16" s="3">
        <v>355807</v>
      </c>
      <c r="N16" s="4">
        <v>355803</v>
      </c>
      <c r="O16" s="6">
        <v>4269680</v>
      </c>
      <c r="P16" s="3">
        <v>4525861</v>
      </c>
      <c r="Q16" s="4">
        <v>4700000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15436563</v>
      </c>
      <c r="D18" s="3">
        <v>15436554</v>
      </c>
      <c r="E18" s="3">
        <v>15436554</v>
      </c>
      <c r="F18" s="3">
        <v>15436554</v>
      </c>
      <c r="G18" s="3">
        <v>15436554</v>
      </c>
      <c r="H18" s="3">
        <v>15436554</v>
      </c>
      <c r="I18" s="3">
        <v>15436554</v>
      </c>
      <c r="J18" s="3">
        <v>15436554</v>
      </c>
      <c r="K18" s="3">
        <v>15436554</v>
      </c>
      <c r="L18" s="3">
        <v>15436554</v>
      </c>
      <c r="M18" s="3">
        <v>15436554</v>
      </c>
      <c r="N18" s="4">
        <v>15436549</v>
      </c>
      <c r="O18" s="6">
        <v>185238652</v>
      </c>
      <c r="P18" s="3">
        <v>190308948</v>
      </c>
      <c r="Q18" s="4">
        <v>201704602</v>
      </c>
    </row>
    <row r="19" spans="1:17" ht="13.5">
      <c r="A19" s="19" t="s">
        <v>36</v>
      </c>
      <c r="B19" s="25"/>
      <c r="C19" s="22">
        <v>1863342</v>
      </c>
      <c r="D19" s="22">
        <v>1863342</v>
      </c>
      <c r="E19" s="22">
        <v>1863342</v>
      </c>
      <c r="F19" s="22">
        <v>1863342</v>
      </c>
      <c r="G19" s="22">
        <v>1863342</v>
      </c>
      <c r="H19" s="22">
        <v>1863342</v>
      </c>
      <c r="I19" s="22">
        <v>1863342</v>
      </c>
      <c r="J19" s="22">
        <v>1863342</v>
      </c>
      <c r="K19" s="22">
        <v>1863342</v>
      </c>
      <c r="L19" s="22">
        <v>1863342</v>
      </c>
      <c r="M19" s="22">
        <v>1863342</v>
      </c>
      <c r="N19" s="23">
        <v>1863354</v>
      </c>
      <c r="O19" s="24">
        <v>22360116</v>
      </c>
      <c r="P19" s="22">
        <v>23220724</v>
      </c>
      <c r="Q19" s="23">
        <v>24381760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34685917</v>
      </c>
      <c r="D21" s="29">
        <f t="shared" si="0"/>
        <v>34685908</v>
      </c>
      <c r="E21" s="29">
        <f t="shared" si="0"/>
        <v>34685908</v>
      </c>
      <c r="F21" s="29">
        <f>SUM(F5:F20)</f>
        <v>34685908</v>
      </c>
      <c r="G21" s="29">
        <f>SUM(G5:G20)</f>
        <v>34685908</v>
      </c>
      <c r="H21" s="29">
        <f>SUM(H5:H20)</f>
        <v>34685908</v>
      </c>
      <c r="I21" s="29">
        <f>SUM(I5:I20)</f>
        <v>34685908</v>
      </c>
      <c r="J21" s="29">
        <f t="shared" si="0"/>
        <v>34685908</v>
      </c>
      <c r="K21" s="29">
        <f>SUM(K5:K20)</f>
        <v>34685908</v>
      </c>
      <c r="L21" s="29">
        <f>SUM(L5:L20)</f>
        <v>34685908</v>
      </c>
      <c r="M21" s="29">
        <f>SUM(M5:M20)</f>
        <v>34685908</v>
      </c>
      <c r="N21" s="30">
        <f t="shared" si="0"/>
        <v>34685904</v>
      </c>
      <c r="O21" s="31">
        <f t="shared" si="0"/>
        <v>416230901</v>
      </c>
      <c r="P21" s="29">
        <f t="shared" si="0"/>
        <v>428493383</v>
      </c>
      <c r="Q21" s="32">
        <f t="shared" si="0"/>
        <v>446767377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13723323</v>
      </c>
      <c r="D24" s="3">
        <v>13723181</v>
      </c>
      <c r="E24" s="3">
        <v>13723181</v>
      </c>
      <c r="F24" s="3">
        <v>13723181</v>
      </c>
      <c r="G24" s="3">
        <v>13723181</v>
      </c>
      <c r="H24" s="3">
        <v>13723181</v>
      </c>
      <c r="I24" s="3">
        <v>13723181</v>
      </c>
      <c r="J24" s="3">
        <v>13723181</v>
      </c>
      <c r="K24" s="3">
        <v>13723181</v>
      </c>
      <c r="L24" s="3">
        <v>13723181</v>
      </c>
      <c r="M24" s="3">
        <v>13723181</v>
      </c>
      <c r="N24" s="36">
        <v>13723020</v>
      </c>
      <c r="O24" s="6">
        <v>164678153</v>
      </c>
      <c r="P24" s="3">
        <v>174811186</v>
      </c>
      <c r="Q24" s="4">
        <v>188779858</v>
      </c>
    </row>
    <row r="25" spans="1:17" ht="13.5">
      <c r="A25" s="21" t="s">
        <v>41</v>
      </c>
      <c r="B25" s="20"/>
      <c r="C25" s="3">
        <v>1977499</v>
      </c>
      <c r="D25" s="3">
        <v>1977499</v>
      </c>
      <c r="E25" s="3">
        <v>1977499</v>
      </c>
      <c r="F25" s="3">
        <v>1977499</v>
      </c>
      <c r="G25" s="3">
        <v>1977499</v>
      </c>
      <c r="H25" s="3">
        <v>1977499</v>
      </c>
      <c r="I25" s="3">
        <v>1977499</v>
      </c>
      <c r="J25" s="3">
        <v>1977499</v>
      </c>
      <c r="K25" s="3">
        <v>1977499</v>
      </c>
      <c r="L25" s="3">
        <v>1977499</v>
      </c>
      <c r="M25" s="3">
        <v>1977499</v>
      </c>
      <c r="N25" s="4">
        <v>1977512</v>
      </c>
      <c r="O25" s="6">
        <v>23730001</v>
      </c>
      <c r="P25" s="3">
        <v>24916501</v>
      </c>
      <c r="Q25" s="4">
        <v>26162324</v>
      </c>
    </row>
    <row r="26" spans="1:17" ht="13.5">
      <c r="A26" s="21" t="s">
        <v>42</v>
      </c>
      <c r="B26" s="20"/>
      <c r="C26" s="3">
        <v>1750000</v>
      </c>
      <c r="D26" s="3">
        <v>1750000</v>
      </c>
      <c r="E26" s="3">
        <v>1750000</v>
      </c>
      <c r="F26" s="3">
        <v>1750000</v>
      </c>
      <c r="G26" s="3">
        <v>1750000</v>
      </c>
      <c r="H26" s="3">
        <v>1750000</v>
      </c>
      <c r="I26" s="3">
        <v>1750000</v>
      </c>
      <c r="J26" s="3">
        <v>1750000</v>
      </c>
      <c r="K26" s="3">
        <v>1750000</v>
      </c>
      <c r="L26" s="3">
        <v>1750000</v>
      </c>
      <c r="M26" s="3">
        <v>1750000</v>
      </c>
      <c r="N26" s="4">
        <v>1750000</v>
      </c>
      <c r="O26" s="6">
        <v>21000000</v>
      </c>
      <c r="P26" s="3">
        <v>20500000</v>
      </c>
      <c r="Q26" s="4">
        <v>19300000</v>
      </c>
    </row>
    <row r="27" spans="1:17" ht="13.5">
      <c r="A27" s="21" t="s">
        <v>43</v>
      </c>
      <c r="B27" s="20"/>
      <c r="C27" s="3">
        <v>2291671</v>
      </c>
      <c r="D27" s="3">
        <v>2291668</v>
      </c>
      <c r="E27" s="3">
        <v>2291668</v>
      </c>
      <c r="F27" s="3">
        <v>2291668</v>
      </c>
      <c r="G27" s="3">
        <v>2291668</v>
      </c>
      <c r="H27" s="3">
        <v>2291668</v>
      </c>
      <c r="I27" s="3">
        <v>2291668</v>
      </c>
      <c r="J27" s="3">
        <v>2291668</v>
      </c>
      <c r="K27" s="3">
        <v>2291668</v>
      </c>
      <c r="L27" s="3">
        <v>2291668</v>
      </c>
      <c r="M27" s="3">
        <v>2291668</v>
      </c>
      <c r="N27" s="36">
        <v>2291652</v>
      </c>
      <c r="O27" s="6">
        <v>27500003</v>
      </c>
      <c r="P27" s="3">
        <v>28000000</v>
      </c>
      <c r="Q27" s="4">
        <v>28500002</v>
      </c>
    </row>
    <row r="28" spans="1:17" ht="13.5">
      <c r="A28" s="21" t="s">
        <v>44</v>
      </c>
      <c r="B28" s="20"/>
      <c r="C28" s="3">
        <v>425002</v>
      </c>
      <c r="D28" s="3">
        <v>425001</v>
      </c>
      <c r="E28" s="3">
        <v>425001</v>
      </c>
      <c r="F28" s="3">
        <v>425001</v>
      </c>
      <c r="G28" s="3">
        <v>425001</v>
      </c>
      <c r="H28" s="3">
        <v>425001</v>
      </c>
      <c r="I28" s="3">
        <v>425001</v>
      </c>
      <c r="J28" s="3">
        <v>425001</v>
      </c>
      <c r="K28" s="3">
        <v>425001</v>
      </c>
      <c r="L28" s="3">
        <v>425001</v>
      </c>
      <c r="M28" s="3">
        <v>425001</v>
      </c>
      <c r="N28" s="4">
        <v>424989</v>
      </c>
      <c r="O28" s="6">
        <v>5100001</v>
      </c>
      <c r="P28" s="3">
        <v>3150574</v>
      </c>
      <c r="Q28" s="4">
        <v>3308103</v>
      </c>
    </row>
    <row r="29" spans="1:17" ht="13.5">
      <c r="A29" s="21" t="s">
        <v>45</v>
      </c>
      <c r="B29" s="20"/>
      <c r="C29" s="3">
        <v>5416667</v>
      </c>
      <c r="D29" s="3">
        <v>5416667</v>
      </c>
      <c r="E29" s="3">
        <v>5416667</v>
      </c>
      <c r="F29" s="3">
        <v>5416667</v>
      </c>
      <c r="G29" s="3">
        <v>5416667</v>
      </c>
      <c r="H29" s="3">
        <v>5416667</v>
      </c>
      <c r="I29" s="3">
        <v>5416667</v>
      </c>
      <c r="J29" s="3">
        <v>5416667</v>
      </c>
      <c r="K29" s="3">
        <v>5416667</v>
      </c>
      <c r="L29" s="3">
        <v>5416667</v>
      </c>
      <c r="M29" s="3">
        <v>5416667</v>
      </c>
      <c r="N29" s="36">
        <v>5416663</v>
      </c>
      <c r="O29" s="6">
        <v>65000000</v>
      </c>
      <c r="P29" s="3">
        <v>68250000</v>
      </c>
      <c r="Q29" s="4">
        <v>71662500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2691601</v>
      </c>
      <c r="D31" s="3">
        <v>2691600</v>
      </c>
      <c r="E31" s="3">
        <v>2691600</v>
      </c>
      <c r="F31" s="3">
        <v>2691600</v>
      </c>
      <c r="G31" s="3">
        <v>2691600</v>
      </c>
      <c r="H31" s="3">
        <v>2691600</v>
      </c>
      <c r="I31" s="3">
        <v>2691600</v>
      </c>
      <c r="J31" s="3">
        <v>2691600</v>
      </c>
      <c r="K31" s="3">
        <v>2691600</v>
      </c>
      <c r="L31" s="3">
        <v>2691600</v>
      </c>
      <c r="M31" s="3">
        <v>2691600</v>
      </c>
      <c r="N31" s="36">
        <v>2691600</v>
      </c>
      <c r="O31" s="6">
        <v>32299201</v>
      </c>
      <c r="P31" s="3">
        <v>31285262</v>
      </c>
      <c r="Q31" s="4">
        <v>32935750</v>
      </c>
    </row>
    <row r="32" spans="1:17" ht="13.5">
      <c r="A32" s="21" t="s">
        <v>35</v>
      </c>
      <c r="B32" s="20"/>
      <c r="C32" s="3">
        <v>1166666</v>
      </c>
      <c r="D32" s="3">
        <v>1166666</v>
      </c>
      <c r="E32" s="3">
        <v>1166666</v>
      </c>
      <c r="F32" s="3">
        <v>1166666</v>
      </c>
      <c r="G32" s="3">
        <v>1166666</v>
      </c>
      <c r="H32" s="3">
        <v>1166666</v>
      </c>
      <c r="I32" s="3">
        <v>1166666</v>
      </c>
      <c r="J32" s="3">
        <v>1166666</v>
      </c>
      <c r="K32" s="3">
        <v>1166666</v>
      </c>
      <c r="L32" s="3">
        <v>1166666</v>
      </c>
      <c r="M32" s="3">
        <v>1166666</v>
      </c>
      <c r="N32" s="4">
        <v>1166674</v>
      </c>
      <c r="O32" s="6">
        <v>14000000</v>
      </c>
      <c r="P32" s="3">
        <v>15000000</v>
      </c>
      <c r="Q32" s="4">
        <v>15909674</v>
      </c>
    </row>
    <row r="33" spans="1:17" ht="13.5">
      <c r="A33" s="21" t="s">
        <v>48</v>
      </c>
      <c r="B33" s="20"/>
      <c r="C33" s="3">
        <v>3567321</v>
      </c>
      <c r="D33" s="3">
        <v>3567207</v>
      </c>
      <c r="E33" s="3">
        <v>3567207</v>
      </c>
      <c r="F33" s="3">
        <v>3567207</v>
      </c>
      <c r="G33" s="3">
        <v>3567207</v>
      </c>
      <c r="H33" s="3">
        <v>3567207</v>
      </c>
      <c r="I33" s="3">
        <v>3567207</v>
      </c>
      <c r="J33" s="3">
        <v>3567207</v>
      </c>
      <c r="K33" s="3">
        <v>3567207</v>
      </c>
      <c r="L33" s="3">
        <v>3567207</v>
      </c>
      <c r="M33" s="3">
        <v>3567207</v>
      </c>
      <c r="N33" s="4">
        <v>3567191</v>
      </c>
      <c r="O33" s="6">
        <v>42806582</v>
      </c>
      <c r="P33" s="3">
        <v>46550460</v>
      </c>
      <c r="Q33" s="4">
        <v>48780950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33009750</v>
      </c>
      <c r="D35" s="29">
        <f t="shared" si="1"/>
        <v>33009489</v>
      </c>
      <c r="E35" s="29">
        <f t="shared" si="1"/>
        <v>33009489</v>
      </c>
      <c r="F35" s="29">
        <f>SUM(F24:F34)</f>
        <v>33009489</v>
      </c>
      <c r="G35" s="29">
        <f>SUM(G24:G34)</f>
        <v>33009489</v>
      </c>
      <c r="H35" s="29">
        <f>SUM(H24:H34)</f>
        <v>33009489</v>
      </c>
      <c r="I35" s="29">
        <f>SUM(I24:I34)</f>
        <v>33009489</v>
      </c>
      <c r="J35" s="29">
        <f t="shared" si="1"/>
        <v>33009489</v>
      </c>
      <c r="K35" s="29">
        <f>SUM(K24:K34)</f>
        <v>33009489</v>
      </c>
      <c r="L35" s="29">
        <f>SUM(L24:L34)</f>
        <v>33009489</v>
      </c>
      <c r="M35" s="29">
        <f>SUM(M24:M34)</f>
        <v>33009489</v>
      </c>
      <c r="N35" s="32">
        <f t="shared" si="1"/>
        <v>33009301</v>
      </c>
      <c r="O35" s="31">
        <f t="shared" si="1"/>
        <v>396113941</v>
      </c>
      <c r="P35" s="29">
        <f t="shared" si="1"/>
        <v>412463983</v>
      </c>
      <c r="Q35" s="32">
        <f t="shared" si="1"/>
        <v>435339161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1676167</v>
      </c>
      <c r="D37" s="42">
        <f t="shared" si="2"/>
        <v>1676419</v>
      </c>
      <c r="E37" s="42">
        <f t="shared" si="2"/>
        <v>1676419</v>
      </c>
      <c r="F37" s="42">
        <f>+F21-F35</f>
        <v>1676419</v>
      </c>
      <c r="G37" s="42">
        <f>+G21-G35</f>
        <v>1676419</v>
      </c>
      <c r="H37" s="42">
        <f>+H21-H35</f>
        <v>1676419</v>
      </c>
      <c r="I37" s="42">
        <f>+I21-I35</f>
        <v>1676419</v>
      </c>
      <c r="J37" s="42">
        <f t="shared" si="2"/>
        <v>1676419</v>
      </c>
      <c r="K37" s="42">
        <f>+K21-K35</f>
        <v>1676419</v>
      </c>
      <c r="L37" s="42">
        <f>+L21-L35</f>
        <v>1676419</v>
      </c>
      <c r="M37" s="42">
        <f>+M21-M35</f>
        <v>1676419</v>
      </c>
      <c r="N37" s="43">
        <f t="shared" si="2"/>
        <v>1676603</v>
      </c>
      <c r="O37" s="44">
        <f t="shared" si="2"/>
        <v>20116960</v>
      </c>
      <c r="P37" s="42">
        <f t="shared" si="2"/>
        <v>16029400</v>
      </c>
      <c r="Q37" s="43">
        <f t="shared" si="2"/>
        <v>11428216</v>
      </c>
    </row>
    <row r="38" spans="1:17" ht="21" customHeight="1">
      <c r="A38" s="45" t="s">
        <v>52</v>
      </c>
      <c r="B38" s="25"/>
      <c r="C38" s="3">
        <v>5689279</v>
      </c>
      <c r="D38" s="3">
        <v>5689279</v>
      </c>
      <c r="E38" s="3">
        <v>5689279</v>
      </c>
      <c r="F38" s="3">
        <v>5689279</v>
      </c>
      <c r="G38" s="3">
        <v>5689279</v>
      </c>
      <c r="H38" s="3">
        <v>5689279</v>
      </c>
      <c r="I38" s="3">
        <v>5689279</v>
      </c>
      <c r="J38" s="3">
        <v>5689279</v>
      </c>
      <c r="K38" s="3">
        <v>5689279</v>
      </c>
      <c r="L38" s="3">
        <v>5689279</v>
      </c>
      <c r="M38" s="3">
        <v>5689279</v>
      </c>
      <c r="N38" s="4">
        <v>5689281</v>
      </c>
      <c r="O38" s="6">
        <v>68271350</v>
      </c>
      <c r="P38" s="3">
        <v>45529050</v>
      </c>
      <c r="Q38" s="4">
        <v>50186400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7365446</v>
      </c>
      <c r="D41" s="50">
        <f t="shared" si="3"/>
        <v>7365698</v>
      </c>
      <c r="E41" s="50">
        <f t="shared" si="3"/>
        <v>7365698</v>
      </c>
      <c r="F41" s="50">
        <f>SUM(F37:F40)</f>
        <v>7365698</v>
      </c>
      <c r="G41" s="50">
        <f>SUM(G37:G40)</f>
        <v>7365698</v>
      </c>
      <c r="H41" s="50">
        <f>SUM(H37:H40)</f>
        <v>7365698</v>
      </c>
      <c r="I41" s="50">
        <f>SUM(I37:I40)</f>
        <v>7365698</v>
      </c>
      <c r="J41" s="50">
        <f t="shared" si="3"/>
        <v>7365698</v>
      </c>
      <c r="K41" s="50">
        <f>SUM(K37:K40)</f>
        <v>7365698</v>
      </c>
      <c r="L41" s="50">
        <f>SUM(L37:L40)</f>
        <v>7365698</v>
      </c>
      <c r="M41" s="50">
        <f>SUM(M37:M40)</f>
        <v>7365698</v>
      </c>
      <c r="N41" s="51">
        <f t="shared" si="3"/>
        <v>7365884</v>
      </c>
      <c r="O41" s="52">
        <f t="shared" si="3"/>
        <v>88388310</v>
      </c>
      <c r="P41" s="50">
        <f t="shared" si="3"/>
        <v>61558450</v>
      </c>
      <c r="Q41" s="51">
        <f t="shared" si="3"/>
        <v>61614616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7365446</v>
      </c>
      <c r="D43" s="57">
        <f t="shared" si="4"/>
        <v>7365698</v>
      </c>
      <c r="E43" s="57">
        <f t="shared" si="4"/>
        <v>7365698</v>
      </c>
      <c r="F43" s="57">
        <f>+F41-F42</f>
        <v>7365698</v>
      </c>
      <c r="G43" s="57">
        <f>+G41-G42</f>
        <v>7365698</v>
      </c>
      <c r="H43" s="57">
        <f>+H41-H42</f>
        <v>7365698</v>
      </c>
      <c r="I43" s="57">
        <f>+I41-I42</f>
        <v>7365698</v>
      </c>
      <c r="J43" s="57">
        <f t="shared" si="4"/>
        <v>7365698</v>
      </c>
      <c r="K43" s="57">
        <f>+K41-K42</f>
        <v>7365698</v>
      </c>
      <c r="L43" s="57">
        <f>+L41-L42</f>
        <v>7365698</v>
      </c>
      <c r="M43" s="57">
        <f>+M41-M42</f>
        <v>7365698</v>
      </c>
      <c r="N43" s="58">
        <f t="shared" si="4"/>
        <v>7365884</v>
      </c>
      <c r="O43" s="59">
        <f t="shared" si="4"/>
        <v>88388310</v>
      </c>
      <c r="P43" s="57">
        <f t="shared" si="4"/>
        <v>61558450</v>
      </c>
      <c r="Q43" s="58">
        <f t="shared" si="4"/>
        <v>61614616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7365446</v>
      </c>
      <c r="D45" s="50">
        <f t="shared" si="5"/>
        <v>7365698</v>
      </c>
      <c r="E45" s="50">
        <f t="shared" si="5"/>
        <v>7365698</v>
      </c>
      <c r="F45" s="50">
        <f>SUM(F43:F44)</f>
        <v>7365698</v>
      </c>
      <c r="G45" s="50">
        <f>SUM(G43:G44)</f>
        <v>7365698</v>
      </c>
      <c r="H45" s="50">
        <f>SUM(H43:H44)</f>
        <v>7365698</v>
      </c>
      <c r="I45" s="50">
        <f>SUM(I43:I44)</f>
        <v>7365698</v>
      </c>
      <c r="J45" s="50">
        <f t="shared" si="5"/>
        <v>7365698</v>
      </c>
      <c r="K45" s="50">
        <f>SUM(K43:K44)</f>
        <v>7365698</v>
      </c>
      <c r="L45" s="50">
        <f>SUM(L43:L44)</f>
        <v>7365698</v>
      </c>
      <c r="M45" s="50">
        <f>SUM(M43:M44)</f>
        <v>7365698</v>
      </c>
      <c r="N45" s="51">
        <f t="shared" si="5"/>
        <v>7365884</v>
      </c>
      <c r="O45" s="52">
        <f t="shared" si="5"/>
        <v>88388310</v>
      </c>
      <c r="P45" s="50">
        <f t="shared" si="5"/>
        <v>61558450</v>
      </c>
      <c r="Q45" s="51">
        <f t="shared" si="5"/>
        <v>61614616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7365446</v>
      </c>
      <c r="D47" s="63">
        <f t="shared" si="6"/>
        <v>7365698</v>
      </c>
      <c r="E47" s="63">
        <f t="shared" si="6"/>
        <v>7365698</v>
      </c>
      <c r="F47" s="63">
        <f>SUM(F45:F46)</f>
        <v>7365698</v>
      </c>
      <c r="G47" s="63">
        <f>SUM(G45:G46)</f>
        <v>7365698</v>
      </c>
      <c r="H47" s="63">
        <f>SUM(H45:H46)</f>
        <v>7365698</v>
      </c>
      <c r="I47" s="63">
        <f>SUM(I45:I46)</f>
        <v>7365698</v>
      </c>
      <c r="J47" s="63">
        <f t="shared" si="6"/>
        <v>7365698</v>
      </c>
      <c r="K47" s="63">
        <f>SUM(K45:K46)</f>
        <v>7365698</v>
      </c>
      <c r="L47" s="63">
        <f>SUM(L45:L46)</f>
        <v>7365698</v>
      </c>
      <c r="M47" s="63">
        <f>SUM(M45:M46)</f>
        <v>7365698</v>
      </c>
      <c r="N47" s="64">
        <f t="shared" si="6"/>
        <v>7365884</v>
      </c>
      <c r="O47" s="65">
        <f t="shared" si="6"/>
        <v>88388310</v>
      </c>
      <c r="P47" s="63">
        <f t="shared" si="6"/>
        <v>61558450</v>
      </c>
      <c r="Q47" s="66">
        <f t="shared" si="6"/>
        <v>61614616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31433311</v>
      </c>
      <c r="D7" s="3">
        <v>31433311</v>
      </c>
      <c r="E7" s="3">
        <v>31433311</v>
      </c>
      <c r="F7" s="3">
        <v>31433311</v>
      </c>
      <c r="G7" s="3">
        <v>31433311</v>
      </c>
      <c r="H7" s="3">
        <v>31433311</v>
      </c>
      <c r="I7" s="3">
        <v>31433311</v>
      </c>
      <c r="J7" s="3">
        <v>31433311</v>
      </c>
      <c r="K7" s="3">
        <v>31433311</v>
      </c>
      <c r="L7" s="3">
        <v>31433311</v>
      </c>
      <c r="M7" s="3">
        <v>31433311</v>
      </c>
      <c r="N7" s="4">
        <v>31433311</v>
      </c>
      <c r="O7" s="6">
        <v>377199732</v>
      </c>
      <c r="P7" s="3">
        <v>389915646</v>
      </c>
      <c r="Q7" s="4">
        <v>412082266</v>
      </c>
    </row>
    <row r="8" spans="1:17" ht="13.5">
      <c r="A8" s="21" t="s">
        <v>26</v>
      </c>
      <c r="B8" s="20"/>
      <c r="C8" s="3">
        <v>13144907</v>
      </c>
      <c r="D8" s="3">
        <v>13144907</v>
      </c>
      <c r="E8" s="3">
        <v>13144907</v>
      </c>
      <c r="F8" s="3">
        <v>13144907</v>
      </c>
      <c r="G8" s="3">
        <v>13144907</v>
      </c>
      <c r="H8" s="3">
        <v>13144907</v>
      </c>
      <c r="I8" s="3">
        <v>13144907</v>
      </c>
      <c r="J8" s="3">
        <v>13144907</v>
      </c>
      <c r="K8" s="3">
        <v>13144907</v>
      </c>
      <c r="L8" s="3">
        <v>13144907</v>
      </c>
      <c r="M8" s="3">
        <v>13144907</v>
      </c>
      <c r="N8" s="4">
        <v>13144907</v>
      </c>
      <c r="O8" s="6">
        <v>157738884</v>
      </c>
      <c r="P8" s="3">
        <v>165625788</v>
      </c>
      <c r="Q8" s="4">
        <v>172414826</v>
      </c>
    </row>
    <row r="9" spans="1:17" ht="13.5">
      <c r="A9" s="21" t="s">
        <v>27</v>
      </c>
      <c r="B9" s="20"/>
      <c r="C9" s="22">
        <v>497086</v>
      </c>
      <c r="D9" s="22">
        <v>497086</v>
      </c>
      <c r="E9" s="22">
        <v>497086</v>
      </c>
      <c r="F9" s="22">
        <v>497086</v>
      </c>
      <c r="G9" s="22">
        <v>497086</v>
      </c>
      <c r="H9" s="22">
        <v>497086</v>
      </c>
      <c r="I9" s="22">
        <v>497086</v>
      </c>
      <c r="J9" s="22">
        <v>497086</v>
      </c>
      <c r="K9" s="22">
        <v>497086</v>
      </c>
      <c r="L9" s="22">
        <v>497086</v>
      </c>
      <c r="M9" s="22">
        <v>497086</v>
      </c>
      <c r="N9" s="23">
        <v>497086</v>
      </c>
      <c r="O9" s="24">
        <v>5965032</v>
      </c>
      <c r="P9" s="22">
        <v>6263292</v>
      </c>
      <c r="Q9" s="23">
        <v>6576456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181697</v>
      </c>
      <c r="D11" s="3">
        <v>181697</v>
      </c>
      <c r="E11" s="3">
        <v>181697</v>
      </c>
      <c r="F11" s="3">
        <v>181697</v>
      </c>
      <c r="G11" s="3">
        <v>181697</v>
      </c>
      <c r="H11" s="3">
        <v>181697</v>
      </c>
      <c r="I11" s="3">
        <v>181697</v>
      </c>
      <c r="J11" s="3">
        <v>181697</v>
      </c>
      <c r="K11" s="3">
        <v>181697</v>
      </c>
      <c r="L11" s="3">
        <v>181697</v>
      </c>
      <c r="M11" s="3">
        <v>181697</v>
      </c>
      <c r="N11" s="4">
        <v>181697</v>
      </c>
      <c r="O11" s="6">
        <v>2180364</v>
      </c>
      <c r="P11" s="3">
        <v>2420220</v>
      </c>
      <c r="Q11" s="4">
        <v>2686440</v>
      </c>
    </row>
    <row r="12" spans="1:17" ht="13.5">
      <c r="A12" s="19" t="s">
        <v>29</v>
      </c>
      <c r="B12" s="25"/>
      <c r="C12" s="3">
        <v>422766</v>
      </c>
      <c r="D12" s="3">
        <v>422766</v>
      </c>
      <c r="E12" s="3">
        <v>422766</v>
      </c>
      <c r="F12" s="3">
        <v>422766</v>
      </c>
      <c r="G12" s="3">
        <v>422766</v>
      </c>
      <c r="H12" s="3">
        <v>422766</v>
      </c>
      <c r="I12" s="3">
        <v>422766</v>
      </c>
      <c r="J12" s="3">
        <v>422766</v>
      </c>
      <c r="K12" s="3">
        <v>422766</v>
      </c>
      <c r="L12" s="3">
        <v>422766</v>
      </c>
      <c r="M12" s="3">
        <v>422766</v>
      </c>
      <c r="N12" s="4">
        <v>422766</v>
      </c>
      <c r="O12" s="6">
        <v>5073192</v>
      </c>
      <c r="P12" s="3">
        <v>5174652</v>
      </c>
      <c r="Q12" s="4">
        <v>5478152</v>
      </c>
    </row>
    <row r="13" spans="1:17" ht="13.5">
      <c r="A13" s="19" t="s">
        <v>30</v>
      </c>
      <c r="B13" s="25"/>
      <c r="C13" s="3">
        <v>5910642</v>
      </c>
      <c r="D13" s="3">
        <v>5910642</v>
      </c>
      <c r="E13" s="3">
        <v>5910642</v>
      </c>
      <c r="F13" s="3">
        <v>5910642</v>
      </c>
      <c r="G13" s="3">
        <v>5910642</v>
      </c>
      <c r="H13" s="3">
        <v>5910642</v>
      </c>
      <c r="I13" s="3">
        <v>5910642</v>
      </c>
      <c r="J13" s="3">
        <v>5910642</v>
      </c>
      <c r="K13" s="3">
        <v>5910642</v>
      </c>
      <c r="L13" s="3">
        <v>5910642</v>
      </c>
      <c r="M13" s="3">
        <v>5910642</v>
      </c>
      <c r="N13" s="4">
        <v>5910642</v>
      </c>
      <c r="O13" s="6">
        <v>70927704</v>
      </c>
      <c r="P13" s="3">
        <v>74474088</v>
      </c>
      <c r="Q13" s="4">
        <v>76297784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40612983</v>
      </c>
      <c r="D18" s="3">
        <v>40612983</v>
      </c>
      <c r="E18" s="3">
        <v>40612983</v>
      </c>
      <c r="F18" s="3">
        <v>40612983</v>
      </c>
      <c r="G18" s="3">
        <v>40612983</v>
      </c>
      <c r="H18" s="3">
        <v>40612983</v>
      </c>
      <c r="I18" s="3">
        <v>40612983</v>
      </c>
      <c r="J18" s="3">
        <v>40612983</v>
      </c>
      <c r="K18" s="3">
        <v>40612983</v>
      </c>
      <c r="L18" s="3">
        <v>40612983</v>
      </c>
      <c r="M18" s="3">
        <v>40612983</v>
      </c>
      <c r="N18" s="4">
        <v>40612983</v>
      </c>
      <c r="O18" s="6">
        <v>487355796</v>
      </c>
      <c r="P18" s="3">
        <v>517904788</v>
      </c>
      <c r="Q18" s="4">
        <v>555109101</v>
      </c>
    </row>
    <row r="19" spans="1:17" ht="13.5">
      <c r="A19" s="19" t="s">
        <v>36</v>
      </c>
      <c r="B19" s="25"/>
      <c r="C19" s="22">
        <v>37187199</v>
      </c>
      <c r="D19" s="22">
        <v>37187199</v>
      </c>
      <c r="E19" s="22">
        <v>37187199</v>
      </c>
      <c r="F19" s="22">
        <v>37187199</v>
      </c>
      <c r="G19" s="22">
        <v>37187199</v>
      </c>
      <c r="H19" s="22">
        <v>37187199</v>
      </c>
      <c r="I19" s="22">
        <v>37187199</v>
      </c>
      <c r="J19" s="22">
        <v>37187199</v>
      </c>
      <c r="K19" s="22">
        <v>37187199</v>
      </c>
      <c r="L19" s="22">
        <v>37187199</v>
      </c>
      <c r="M19" s="22">
        <v>37187199</v>
      </c>
      <c r="N19" s="23">
        <v>37187199</v>
      </c>
      <c r="O19" s="24">
        <v>446246388</v>
      </c>
      <c r="P19" s="22">
        <v>484257112</v>
      </c>
      <c r="Q19" s="23">
        <v>526904276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129390591</v>
      </c>
      <c r="D21" s="29">
        <f t="shared" si="0"/>
        <v>129390591</v>
      </c>
      <c r="E21" s="29">
        <f t="shared" si="0"/>
        <v>129390591</v>
      </c>
      <c r="F21" s="29">
        <f>SUM(F5:F20)</f>
        <v>129390591</v>
      </c>
      <c r="G21" s="29">
        <f>SUM(G5:G20)</f>
        <v>129390591</v>
      </c>
      <c r="H21" s="29">
        <f>SUM(H5:H20)</f>
        <v>129390591</v>
      </c>
      <c r="I21" s="29">
        <f>SUM(I5:I20)</f>
        <v>129390591</v>
      </c>
      <c r="J21" s="29">
        <f t="shared" si="0"/>
        <v>129390591</v>
      </c>
      <c r="K21" s="29">
        <f>SUM(K5:K20)</f>
        <v>129390591</v>
      </c>
      <c r="L21" s="29">
        <f>SUM(L5:L20)</f>
        <v>129390591</v>
      </c>
      <c r="M21" s="29">
        <f>SUM(M5:M20)</f>
        <v>129390591</v>
      </c>
      <c r="N21" s="30">
        <f t="shared" si="0"/>
        <v>129390591</v>
      </c>
      <c r="O21" s="31">
        <f t="shared" si="0"/>
        <v>1552687092</v>
      </c>
      <c r="P21" s="29">
        <f t="shared" si="0"/>
        <v>1646035586</v>
      </c>
      <c r="Q21" s="32">
        <f t="shared" si="0"/>
        <v>1757549301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63628563</v>
      </c>
      <c r="D24" s="3">
        <v>63628563</v>
      </c>
      <c r="E24" s="3">
        <v>63628563</v>
      </c>
      <c r="F24" s="3">
        <v>63628563</v>
      </c>
      <c r="G24" s="3">
        <v>63628563</v>
      </c>
      <c r="H24" s="3">
        <v>63628563</v>
      </c>
      <c r="I24" s="3">
        <v>63628563</v>
      </c>
      <c r="J24" s="3">
        <v>63628563</v>
      </c>
      <c r="K24" s="3">
        <v>63628563</v>
      </c>
      <c r="L24" s="3">
        <v>63628563</v>
      </c>
      <c r="M24" s="3">
        <v>63628563</v>
      </c>
      <c r="N24" s="36">
        <v>63628563</v>
      </c>
      <c r="O24" s="6">
        <v>763542756</v>
      </c>
      <c r="P24" s="3">
        <v>802692495</v>
      </c>
      <c r="Q24" s="4">
        <v>846967023</v>
      </c>
    </row>
    <row r="25" spans="1:17" ht="13.5">
      <c r="A25" s="21" t="s">
        <v>41</v>
      </c>
      <c r="B25" s="20"/>
      <c r="C25" s="3">
        <v>1340733</v>
      </c>
      <c r="D25" s="3">
        <v>1340733</v>
      </c>
      <c r="E25" s="3">
        <v>1340733</v>
      </c>
      <c r="F25" s="3">
        <v>1340733</v>
      </c>
      <c r="G25" s="3">
        <v>1340733</v>
      </c>
      <c r="H25" s="3">
        <v>1340733</v>
      </c>
      <c r="I25" s="3">
        <v>1340733</v>
      </c>
      <c r="J25" s="3">
        <v>1340733</v>
      </c>
      <c r="K25" s="3">
        <v>1340733</v>
      </c>
      <c r="L25" s="3">
        <v>1340733</v>
      </c>
      <c r="M25" s="3">
        <v>1340733</v>
      </c>
      <c r="N25" s="4">
        <v>1340733</v>
      </c>
      <c r="O25" s="6">
        <v>16088796</v>
      </c>
      <c r="P25" s="3">
        <v>16957535</v>
      </c>
      <c r="Q25" s="4">
        <v>17873243</v>
      </c>
    </row>
    <row r="26" spans="1:17" ht="13.5">
      <c r="A26" s="21" t="s">
        <v>42</v>
      </c>
      <c r="B26" s="20"/>
      <c r="C26" s="3">
        <v>13315189</v>
      </c>
      <c r="D26" s="3">
        <v>13315189</v>
      </c>
      <c r="E26" s="3">
        <v>13315189</v>
      </c>
      <c r="F26" s="3">
        <v>13315189</v>
      </c>
      <c r="G26" s="3">
        <v>13315189</v>
      </c>
      <c r="H26" s="3">
        <v>13315189</v>
      </c>
      <c r="I26" s="3">
        <v>13315189</v>
      </c>
      <c r="J26" s="3">
        <v>13315189</v>
      </c>
      <c r="K26" s="3">
        <v>13315189</v>
      </c>
      <c r="L26" s="3">
        <v>13315189</v>
      </c>
      <c r="M26" s="3">
        <v>13315189</v>
      </c>
      <c r="N26" s="4">
        <v>13315189</v>
      </c>
      <c r="O26" s="6">
        <v>159782268</v>
      </c>
      <c r="P26" s="3">
        <v>168371906</v>
      </c>
      <c r="Q26" s="4">
        <v>177504612</v>
      </c>
    </row>
    <row r="27" spans="1:17" ht="13.5">
      <c r="A27" s="21" t="s">
        <v>43</v>
      </c>
      <c r="B27" s="20"/>
      <c r="C27" s="3">
        <v>13547221</v>
      </c>
      <c r="D27" s="3">
        <v>13547221</v>
      </c>
      <c r="E27" s="3">
        <v>13547221</v>
      </c>
      <c r="F27" s="3">
        <v>13547221</v>
      </c>
      <c r="G27" s="3">
        <v>13547221</v>
      </c>
      <c r="H27" s="3">
        <v>13547221</v>
      </c>
      <c r="I27" s="3">
        <v>13547221</v>
      </c>
      <c r="J27" s="3">
        <v>13547221</v>
      </c>
      <c r="K27" s="3">
        <v>13547221</v>
      </c>
      <c r="L27" s="3">
        <v>13547221</v>
      </c>
      <c r="M27" s="3">
        <v>13547221</v>
      </c>
      <c r="N27" s="36">
        <v>13547221</v>
      </c>
      <c r="O27" s="6">
        <v>162566652</v>
      </c>
      <c r="P27" s="3">
        <v>178683321</v>
      </c>
      <c r="Q27" s="4">
        <v>196705653</v>
      </c>
    </row>
    <row r="28" spans="1:17" ht="13.5">
      <c r="A28" s="21" t="s">
        <v>44</v>
      </c>
      <c r="B28" s="20"/>
      <c r="C28" s="3">
        <v>7627</v>
      </c>
      <c r="D28" s="3">
        <v>7627</v>
      </c>
      <c r="E28" s="3">
        <v>7627</v>
      </c>
      <c r="F28" s="3">
        <v>7627</v>
      </c>
      <c r="G28" s="3">
        <v>7627</v>
      </c>
      <c r="H28" s="3">
        <v>7627</v>
      </c>
      <c r="I28" s="3">
        <v>7627</v>
      </c>
      <c r="J28" s="3">
        <v>7627</v>
      </c>
      <c r="K28" s="3">
        <v>7627</v>
      </c>
      <c r="L28" s="3">
        <v>7627</v>
      </c>
      <c r="M28" s="3">
        <v>7627</v>
      </c>
      <c r="N28" s="4">
        <v>7627</v>
      </c>
      <c r="O28" s="6">
        <v>91524</v>
      </c>
      <c r="P28" s="3">
        <v>96048</v>
      </c>
      <c r="Q28" s="4">
        <v>96996</v>
      </c>
    </row>
    <row r="29" spans="1:17" ht="13.5">
      <c r="A29" s="21" t="s">
        <v>45</v>
      </c>
      <c r="B29" s="20"/>
      <c r="C29" s="3">
        <v>8089953</v>
      </c>
      <c r="D29" s="3">
        <v>8089953</v>
      </c>
      <c r="E29" s="3">
        <v>8089953</v>
      </c>
      <c r="F29" s="3">
        <v>8089953</v>
      </c>
      <c r="G29" s="3">
        <v>8089953</v>
      </c>
      <c r="H29" s="3">
        <v>8089953</v>
      </c>
      <c r="I29" s="3">
        <v>8089953</v>
      </c>
      <c r="J29" s="3">
        <v>8089953</v>
      </c>
      <c r="K29" s="3">
        <v>8089953</v>
      </c>
      <c r="L29" s="3">
        <v>8089953</v>
      </c>
      <c r="M29" s="3">
        <v>8089953</v>
      </c>
      <c r="N29" s="36">
        <v>8089953</v>
      </c>
      <c r="O29" s="6">
        <v>97079436</v>
      </c>
      <c r="P29" s="3">
        <v>104700216</v>
      </c>
      <c r="Q29" s="4">
        <v>113966136</v>
      </c>
    </row>
    <row r="30" spans="1:17" ht="13.5">
      <c r="A30" s="21" t="s">
        <v>46</v>
      </c>
      <c r="B30" s="20"/>
      <c r="C30" s="3">
        <v>792092</v>
      </c>
      <c r="D30" s="3">
        <v>792092</v>
      </c>
      <c r="E30" s="3">
        <v>792092</v>
      </c>
      <c r="F30" s="3">
        <v>792092</v>
      </c>
      <c r="G30" s="3">
        <v>792092</v>
      </c>
      <c r="H30" s="3">
        <v>792092</v>
      </c>
      <c r="I30" s="3">
        <v>792092</v>
      </c>
      <c r="J30" s="3">
        <v>792092</v>
      </c>
      <c r="K30" s="3">
        <v>792092</v>
      </c>
      <c r="L30" s="3">
        <v>792092</v>
      </c>
      <c r="M30" s="3">
        <v>792092</v>
      </c>
      <c r="N30" s="4">
        <v>792092</v>
      </c>
      <c r="O30" s="6">
        <v>9505104</v>
      </c>
      <c r="P30" s="3">
        <v>10007332</v>
      </c>
      <c r="Q30" s="4">
        <v>10536561</v>
      </c>
    </row>
    <row r="31" spans="1:17" ht="13.5">
      <c r="A31" s="21" t="s">
        <v>47</v>
      </c>
      <c r="B31" s="20"/>
      <c r="C31" s="3">
        <v>6712122</v>
      </c>
      <c r="D31" s="3">
        <v>6712122</v>
      </c>
      <c r="E31" s="3">
        <v>6712122</v>
      </c>
      <c r="F31" s="3">
        <v>6712122</v>
      </c>
      <c r="G31" s="3">
        <v>6712122</v>
      </c>
      <c r="H31" s="3">
        <v>6712122</v>
      </c>
      <c r="I31" s="3">
        <v>6712122</v>
      </c>
      <c r="J31" s="3">
        <v>6712122</v>
      </c>
      <c r="K31" s="3">
        <v>6712122</v>
      </c>
      <c r="L31" s="3">
        <v>6712122</v>
      </c>
      <c r="M31" s="3">
        <v>6712122</v>
      </c>
      <c r="N31" s="36">
        <v>6712122</v>
      </c>
      <c r="O31" s="6">
        <v>80545464</v>
      </c>
      <c r="P31" s="3">
        <v>85754415</v>
      </c>
      <c r="Q31" s="4">
        <v>93541787</v>
      </c>
    </row>
    <row r="32" spans="1:17" ht="13.5">
      <c r="A32" s="21" t="s">
        <v>35</v>
      </c>
      <c r="B32" s="20"/>
      <c r="C32" s="3">
        <v>1696475</v>
      </c>
      <c r="D32" s="3">
        <v>1696475</v>
      </c>
      <c r="E32" s="3">
        <v>1696475</v>
      </c>
      <c r="F32" s="3">
        <v>1696475</v>
      </c>
      <c r="G32" s="3">
        <v>1696475</v>
      </c>
      <c r="H32" s="3">
        <v>1696475</v>
      </c>
      <c r="I32" s="3">
        <v>1696475</v>
      </c>
      <c r="J32" s="3">
        <v>1696475</v>
      </c>
      <c r="K32" s="3">
        <v>1696475</v>
      </c>
      <c r="L32" s="3">
        <v>1696475</v>
      </c>
      <c r="M32" s="3">
        <v>1696475</v>
      </c>
      <c r="N32" s="4">
        <v>1696475</v>
      </c>
      <c r="O32" s="6">
        <v>20357700</v>
      </c>
      <c r="P32" s="3">
        <v>21457008</v>
      </c>
      <c r="Q32" s="4">
        <v>22615680</v>
      </c>
    </row>
    <row r="33" spans="1:17" ht="13.5">
      <c r="A33" s="21" t="s">
        <v>48</v>
      </c>
      <c r="B33" s="20"/>
      <c r="C33" s="3">
        <v>20177745</v>
      </c>
      <c r="D33" s="3">
        <v>20177745</v>
      </c>
      <c r="E33" s="3">
        <v>20177745</v>
      </c>
      <c r="F33" s="3">
        <v>20177745</v>
      </c>
      <c r="G33" s="3">
        <v>20177745</v>
      </c>
      <c r="H33" s="3">
        <v>20177745</v>
      </c>
      <c r="I33" s="3">
        <v>20177745</v>
      </c>
      <c r="J33" s="3">
        <v>20177745</v>
      </c>
      <c r="K33" s="3">
        <v>20177745</v>
      </c>
      <c r="L33" s="3">
        <v>20177745</v>
      </c>
      <c r="M33" s="3">
        <v>20177745</v>
      </c>
      <c r="N33" s="4">
        <v>20177745</v>
      </c>
      <c r="O33" s="6">
        <v>242132940</v>
      </c>
      <c r="P33" s="3">
        <v>252150982</v>
      </c>
      <c r="Q33" s="4">
        <v>270391300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129307720</v>
      </c>
      <c r="D35" s="29">
        <f t="shared" si="1"/>
        <v>129307720</v>
      </c>
      <c r="E35" s="29">
        <f t="shared" si="1"/>
        <v>129307720</v>
      </c>
      <c r="F35" s="29">
        <f>SUM(F24:F34)</f>
        <v>129307720</v>
      </c>
      <c r="G35" s="29">
        <f>SUM(G24:G34)</f>
        <v>129307720</v>
      </c>
      <c r="H35" s="29">
        <f>SUM(H24:H34)</f>
        <v>129307720</v>
      </c>
      <c r="I35" s="29">
        <f>SUM(I24:I34)</f>
        <v>129307720</v>
      </c>
      <c r="J35" s="29">
        <f t="shared" si="1"/>
        <v>129307720</v>
      </c>
      <c r="K35" s="29">
        <f>SUM(K24:K34)</f>
        <v>129307720</v>
      </c>
      <c r="L35" s="29">
        <f>SUM(L24:L34)</f>
        <v>129307720</v>
      </c>
      <c r="M35" s="29">
        <f>SUM(M24:M34)</f>
        <v>129307720</v>
      </c>
      <c r="N35" s="32">
        <f t="shared" si="1"/>
        <v>129307720</v>
      </c>
      <c r="O35" s="31">
        <f t="shared" si="1"/>
        <v>1551692640</v>
      </c>
      <c r="P35" s="29">
        <f t="shared" si="1"/>
        <v>1640871258</v>
      </c>
      <c r="Q35" s="32">
        <f t="shared" si="1"/>
        <v>1750198991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82871</v>
      </c>
      <c r="D37" s="42">
        <f t="shared" si="2"/>
        <v>82871</v>
      </c>
      <c r="E37" s="42">
        <f t="shared" si="2"/>
        <v>82871</v>
      </c>
      <c r="F37" s="42">
        <f>+F21-F35</f>
        <v>82871</v>
      </c>
      <c r="G37" s="42">
        <f>+G21-G35</f>
        <v>82871</v>
      </c>
      <c r="H37" s="42">
        <f>+H21-H35</f>
        <v>82871</v>
      </c>
      <c r="I37" s="42">
        <f>+I21-I35</f>
        <v>82871</v>
      </c>
      <c r="J37" s="42">
        <f t="shared" si="2"/>
        <v>82871</v>
      </c>
      <c r="K37" s="42">
        <f>+K21-K35</f>
        <v>82871</v>
      </c>
      <c r="L37" s="42">
        <f>+L21-L35</f>
        <v>82871</v>
      </c>
      <c r="M37" s="42">
        <f>+M21-M35</f>
        <v>82871</v>
      </c>
      <c r="N37" s="43">
        <f t="shared" si="2"/>
        <v>82871</v>
      </c>
      <c r="O37" s="44">
        <f t="shared" si="2"/>
        <v>994452</v>
      </c>
      <c r="P37" s="42">
        <f t="shared" si="2"/>
        <v>5164328</v>
      </c>
      <c r="Q37" s="43">
        <f t="shared" si="2"/>
        <v>7350310</v>
      </c>
    </row>
    <row r="38" spans="1:17" ht="21" customHeight="1">
      <c r="A38" s="45" t="s">
        <v>52</v>
      </c>
      <c r="B38" s="25"/>
      <c r="C38" s="3">
        <v>45253114</v>
      </c>
      <c r="D38" s="3">
        <v>45253114</v>
      </c>
      <c r="E38" s="3">
        <v>45253114</v>
      </c>
      <c r="F38" s="3">
        <v>45253114</v>
      </c>
      <c r="G38" s="3">
        <v>45253114</v>
      </c>
      <c r="H38" s="3">
        <v>45253114</v>
      </c>
      <c r="I38" s="3">
        <v>45253114</v>
      </c>
      <c r="J38" s="3">
        <v>45253114</v>
      </c>
      <c r="K38" s="3">
        <v>45253114</v>
      </c>
      <c r="L38" s="3">
        <v>45253114</v>
      </c>
      <c r="M38" s="3">
        <v>45253114</v>
      </c>
      <c r="N38" s="4">
        <v>45253114</v>
      </c>
      <c r="O38" s="6">
        <v>543037368</v>
      </c>
      <c r="P38" s="3">
        <v>584507700</v>
      </c>
      <c r="Q38" s="4">
        <v>605745952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45335985</v>
      </c>
      <c r="D41" s="50">
        <f t="shared" si="3"/>
        <v>45335985</v>
      </c>
      <c r="E41" s="50">
        <f t="shared" si="3"/>
        <v>45335985</v>
      </c>
      <c r="F41" s="50">
        <f>SUM(F37:F40)</f>
        <v>45335985</v>
      </c>
      <c r="G41" s="50">
        <f>SUM(G37:G40)</f>
        <v>45335985</v>
      </c>
      <c r="H41" s="50">
        <f>SUM(H37:H40)</f>
        <v>45335985</v>
      </c>
      <c r="I41" s="50">
        <f>SUM(I37:I40)</f>
        <v>45335985</v>
      </c>
      <c r="J41" s="50">
        <f t="shared" si="3"/>
        <v>45335985</v>
      </c>
      <c r="K41" s="50">
        <f>SUM(K37:K40)</f>
        <v>45335985</v>
      </c>
      <c r="L41" s="50">
        <f>SUM(L37:L40)</f>
        <v>45335985</v>
      </c>
      <c r="M41" s="50">
        <f>SUM(M37:M40)</f>
        <v>45335985</v>
      </c>
      <c r="N41" s="51">
        <f t="shared" si="3"/>
        <v>45335985</v>
      </c>
      <c r="O41" s="52">
        <f t="shared" si="3"/>
        <v>544031820</v>
      </c>
      <c r="P41" s="50">
        <f t="shared" si="3"/>
        <v>589672028</v>
      </c>
      <c r="Q41" s="51">
        <f t="shared" si="3"/>
        <v>613096262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45335985</v>
      </c>
      <c r="D43" s="57">
        <f t="shared" si="4"/>
        <v>45335985</v>
      </c>
      <c r="E43" s="57">
        <f t="shared" si="4"/>
        <v>45335985</v>
      </c>
      <c r="F43" s="57">
        <f>+F41-F42</f>
        <v>45335985</v>
      </c>
      <c r="G43" s="57">
        <f>+G41-G42</f>
        <v>45335985</v>
      </c>
      <c r="H43" s="57">
        <f>+H41-H42</f>
        <v>45335985</v>
      </c>
      <c r="I43" s="57">
        <f>+I41-I42</f>
        <v>45335985</v>
      </c>
      <c r="J43" s="57">
        <f t="shared" si="4"/>
        <v>45335985</v>
      </c>
      <c r="K43" s="57">
        <f>+K41-K42</f>
        <v>45335985</v>
      </c>
      <c r="L43" s="57">
        <f>+L41-L42</f>
        <v>45335985</v>
      </c>
      <c r="M43" s="57">
        <f>+M41-M42</f>
        <v>45335985</v>
      </c>
      <c r="N43" s="58">
        <f t="shared" si="4"/>
        <v>45335985</v>
      </c>
      <c r="O43" s="59">
        <f t="shared" si="4"/>
        <v>544031820</v>
      </c>
      <c r="P43" s="57">
        <f t="shared" si="4"/>
        <v>589672028</v>
      </c>
      <c r="Q43" s="58">
        <f t="shared" si="4"/>
        <v>613096262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45335985</v>
      </c>
      <c r="D45" s="50">
        <f t="shared" si="5"/>
        <v>45335985</v>
      </c>
      <c r="E45" s="50">
        <f t="shared" si="5"/>
        <v>45335985</v>
      </c>
      <c r="F45" s="50">
        <f>SUM(F43:F44)</f>
        <v>45335985</v>
      </c>
      <c r="G45" s="50">
        <f>SUM(G43:G44)</f>
        <v>45335985</v>
      </c>
      <c r="H45" s="50">
        <f>SUM(H43:H44)</f>
        <v>45335985</v>
      </c>
      <c r="I45" s="50">
        <f>SUM(I43:I44)</f>
        <v>45335985</v>
      </c>
      <c r="J45" s="50">
        <f t="shared" si="5"/>
        <v>45335985</v>
      </c>
      <c r="K45" s="50">
        <f>SUM(K43:K44)</f>
        <v>45335985</v>
      </c>
      <c r="L45" s="50">
        <f>SUM(L43:L44)</f>
        <v>45335985</v>
      </c>
      <c r="M45" s="50">
        <f>SUM(M43:M44)</f>
        <v>45335985</v>
      </c>
      <c r="N45" s="51">
        <f t="shared" si="5"/>
        <v>45335985</v>
      </c>
      <c r="O45" s="52">
        <f t="shared" si="5"/>
        <v>544031820</v>
      </c>
      <c r="P45" s="50">
        <f t="shared" si="5"/>
        <v>589672028</v>
      </c>
      <c r="Q45" s="51">
        <f t="shared" si="5"/>
        <v>613096262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45335985</v>
      </c>
      <c r="D47" s="63">
        <f t="shared" si="6"/>
        <v>45335985</v>
      </c>
      <c r="E47" s="63">
        <f t="shared" si="6"/>
        <v>45335985</v>
      </c>
      <c r="F47" s="63">
        <f>SUM(F45:F46)</f>
        <v>45335985</v>
      </c>
      <c r="G47" s="63">
        <f>SUM(G45:G46)</f>
        <v>45335985</v>
      </c>
      <c r="H47" s="63">
        <f>SUM(H45:H46)</f>
        <v>45335985</v>
      </c>
      <c r="I47" s="63">
        <f>SUM(I45:I46)</f>
        <v>45335985</v>
      </c>
      <c r="J47" s="63">
        <f t="shared" si="6"/>
        <v>45335985</v>
      </c>
      <c r="K47" s="63">
        <f>SUM(K45:K46)</f>
        <v>45335985</v>
      </c>
      <c r="L47" s="63">
        <f>SUM(L45:L46)</f>
        <v>45335985</v>
      </c>
      <c r="M47" s="63">
        <f>SUM(M45:M46)</f>
        <v>45335985</v>
      </c>
      <c r="N47" s="64">
        <f t="shared" si="6"/>
        <v>45335985</v>
      </c>
      <c r="O47" s="65">
        <f t="shared" si="6"/>
        <v>544031820</v>
      </c>
      <c r="P47" s="63">
        <f t="shared" si="6"/>
        <v>589672028</v>
      </c>
      <c r="Q47" s="66">
        <f t="shared" si="6"/>
        <v>613096262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3743728</v>
      </c>
      <c r="D5" s="3">
        <v>3743728</v>
      </c>
      <c r="E5" s="3">
        <v>3743728</v>
      </c>
      <c r="F5" s="3">
        <v>3743728</v>
      </c>
      <c r="G5" s="3">
        <v>3743728</v>
      </c>
      <c r="H5" s="3">
        <v>3743728</v>
      </c>
      <c r="I5" s="3">
        <v>3743728</v>
      </c>
      <c r="J5" s="3">
        <v>3743728</v>
      </c>
      <c r="K5" s="3">
        <v>3743728</v>
      </c>
      <c r="L5" s="3">
        <v>3743728</v>
      </c>
      <c r="M5" s="3">
        <v>3743728</v>
      </c>
      <c r="N5" s="4">
        <v>3743711</v>
      </c>
      <c r="O5" s="5">
        <v>44924719</v>
      </c>
      <c r="P5" s="3">
        <v>47350654</v>
      </c>
      <c r="Q5" s="4">
        <v>49907588</v>
      </c>
    </row>
    <row r="6" spans="1:17" ht="13.5">
      <c r="A6" s="19" t="s">
        <v>24</v>
      </c>
      <c r="B6" s="20"/>
      <c r="C6" s="3">
        <v>11495002</v>
      </c>
      <c r="D6" s="3">
        <v>11495002</v>
      </c>
      <c r="E6" s="3">
        <v>11495002</v>
      </c>
      <c r="F6" s="3">
        <v>11495002</v>
      </c>
      <c r="G6" s="3">
        <v>11495002</v>
      </c>
      <c r="H6" s="3">
        <v>11495002</v>
      </c>
      <c r="I6" s="3">
        <v>11495002</v>
      </c>
      <c r="J6" s="3">
        <v>11495002</v>
      </c>
      <c r="K6" s="3">
        <v>11495002</v>
      </c>
      <c r="L6" s="3">
        <v>11495002</v>
      </c>
      <c r="M6" s="3">
        <v>11495002</v>
      </c>
      <c r="N6" s="4">
        <v>11494978</v>
      </c>
      <c r="O6" s="6">
        <v>137940000</v>
      </c>
      <c r="P6" s="3">
        <v>157150424</v>
      </c>
      <c r="Q6" s="4">
        <v>178159413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2780855</v>
      </c>
      <c r="D9" s="22">
        <v>2780855</v>
      </c>
      <c r="E9" s="22">
        <v>2780855</v>
      </c>
      <c r="F9" s="22">
        <v>2780855</v>
      </c>
      <c r="G9" s="22">
        <v>2780855</v>
      </c>
      <c r="H9" s="22">
        <v>2780855</v>
      </c>
      <c r="I9" s="22">
        <v>2780855</v>
      </c>
      <c r="J9" s="22">
        <v>2780855</v>
      </c>
      <c r="K9" s="22">
        <v>2780855</v>
      </c>
      <c r="L9" s="22">
        <v>2780855</v>
      </c>
      <c r="M9" s="22">
        <v>2780855</v>
      </c>
      <c r="N9" s="23">
        <v>2780858</v>
      </c>
      <c r="O9" s="24">
        <v>33370263</v>
      </c>
      <c r="P9" s="22">
        <v>35172257</v>
      </c>
      <c r="Q9" s="23">
        <v>37071559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347790</v>
      </c>
      <c r="D11" s="3">
        <v>347790</v>
      </c>
      <c r="E11" s="3">
        <v>347790</v>
      </c>
      <c r="F11" s="3">
        <v>347790</v>
      </c>
      <c r="G11" s="3">
        <v>347790</v>
      </c>
      <c r="H11" s="3">
        <v>347790</v>
      </c>
      <c r="I11" s="3">
        <v>347790</v>
      </c>
      <c r="J11" s="3">
        <v>347790</v>
      </c>
      <c r="K11" s="3">
        <v>347790</v>
      </c>
      <c r="L11" s="3">
        <v>347790</v>
      </c>
      <c r="M11" s="3">
        <v>347790</v>
      </c>
      <c r="N11" s="4">
        <v>347776</v>
      </c>
      <c r="O11" s="6">
        <v>4173466</v>
      </c>
      <c r="P11" s="3">
        <v>4398833</v>
      </c>
      <c r="Q11" s="4">
        <v>4636370</v>
      </c>
    </row>
    <row r="12" spans="1:17" ht="13.5">
      <c r="A12" s="19" t="s">
        <v>29</v>
      </c>
      <c r="B12" s="25"/>
      <c r="C12" s="3">
        <v>78483</v>
      </c>
      <c r="D12" s="3">
        <v>78483</v>
      </c>
      <c r="E12" s="3">
        <v>78483</v>
      </c>
      <c r="F12" s="3">
        <v>78483</v>
      </c>
      <c r="G12" s="3">
        <v>78483</v>
      </c>
      <c r="H12" s="3">
        <v>78483</v>
      </c>
      <c r="I12" s="3">
        <v>78483</v>
      </c>
      <c r="J12" s="3">
        <v>78483</v>
      </c>
      <c r="K12" s="3">
        <v>78483</v>
      </c>
      <c r="L12" s="3">
        <v>78483</v>
      </c>
      <c r="M12" s="3">
        <v>78483</v>
      </c>
      <c r="N12" s="4">
        <v>78487</v>
      </c>
      <c r="O12" s="6">
        <v>941800</v>
      </c>
      <c r="P12" s="3">
        <v>992657</v>
      </c>
      <c r="Q12" s="4">
        <v>1046261</v>
      </c>
    </row>
    <row r="13" spans="1:17" ht="13.5">
      <c r="A13" s="19" t="s">
        <v>30</v>
      </c>
      <c r="B13" s="25"/>
      <c r="C13" s="3">
        <v>1177618</v>
      </c>
      <c r="D13" s="3">
        <v>1177618</v>
      </c>
      <c r="E13" s="3">
        <v>1177618</v>
      </c>
      <c r="F13" s="3">
        <v>1177618</v>
      </c>
      <c r="G13" s="3">
        <v>1177618</v>
      </c>
      <c r="H13" s="3">
        <v>1177618</v>
      </c>
      <c r="I13" s="3">
        <v>1177618</v>
      </c>
      <c r="J13" s="3">
        <v>1177618</v>
      </c>
      <c r="K13" s="3">
        <v>1177618</v>
      </c>
      <c r="L13" s="3">
        <v>1177618</v>
      </c>
      <c r="M13" s="3">
        <v>1177618</v>
      </c>
      <c r="N13" s="4">
        <v>1177619</v>
      </c>
      <c r="O13" s="6">
        <v>14131417</v>
      </c>
      <c r="P13" s="3">
        <v>14894512</v>
      </c>
      <c r="Q13" s="4">
        <v>15698818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327859</v>
      </c>
      <c r="D15" s="3">
        <v>327859</v>
      </c>
      <c r="E15" s="3">
        <v>327859</v>
      </c>
      <c r="F15" s="3">
        <v>327859</v>
      </c>
      <c r="G15" s="3">
        <v>327859</v>
      </c>
      <c r="H15" s="3">
        <v>327859</v>
      </c>
      <c r="I15" s="3">
        <v>327859</v>
      </c>
      <c r="J15" s="3">
        <v>327859</v>
      </c>
      <c r="K15" s="3">
        <v>327859</v>
      </c>
      <c r="L15" s="3">
        <v>327859</v>
      </c>
      <c r="M15" s="3">
        <v>327859</v>
      </c>
      <c r="N15" s="4">
        <v>327850</v>
      </c>
      <c r="O15" s="6">
        <v>3934299</v>
      </c>
      <c r="P15" s="3">
        <v>4146751</v>
      </c>
      <c r="Q15" s="4">
        <v>4370676</v>
      </c>
    </row>
    <row r="16" spans="1:17" ht="13.5">
      <c r="A16" s="19" t="s">
        <v>33</v>
      </c>
      <c r="B16" s="25"/>
      <c r="C16" s="3">
        <v>422335</v>
      </c>
      <c r="D16" s="3">
        <v>422335</v>
      </c>
      <c r="E16" s="3">
        <v>422335</v>
      </c>
      <c r="F16" s="3">
        <v>422335</v>
      </c>
      <c r="G16" s="3">
        <v>422335</v>
      </c>
      <c r="H16" s="3">
        <v>422335</v>
      </c>
      <c r="I16" s="3">
        <v>422335</v>
      </c>
      <c r="J16" s="3">
        <v>422335</v>
      </c>
      <c r="K16" s="3">
        <v>422335</v>
      </c>
      <c r="L16" s="3">
        <v>422335</v>
      </c>
      <c r="M16" s="3">
        <v>422335</v>
      </c>
      <c r="N16" s="4">
        <v>422343</v>
      </c>
      <c r="O16" s="6">
        <v>5068028</v>
      </c>
      <c r="P16" s="3">
        <v>5341701</v>
      </c>
      <c r="Q16" s="4">
        <v>5630152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4515083</v>
      </c>
      <c r="D18" s="3">
        <v>4515083</v>
      </c>
      <c r="E18" s="3">
        <v>4515083</v>
      </c>
      <c r="F18" s="3">
        <v>4515083</v>
      </c>
      <c r="G18" s="3">
        <v>4515083</v>
      </c>
      <c r="H18" s="3">
        <v>4515083</v>
      </c>
      <c r="I18" s="3">
        <v>4515083</v>
      </c>
      <c r="J18" s="3">
        <v>4515083</v>
      </c>
      <c r="K18" s="3">
        <v>4515083</v>
      </c>
      <c r="L18" s="3">
        <v>4515083</v>
      </c>
      <c r="M18" s="3">
        <v>4515083</v>
      </c>
      <c r="N18" s="4">
        <v>4515087</v>
      </c>
      <c r="O18" s="6">
        <v>54181000</v>
      </c>
      <c r="P18" s="3">
        <v>51147000</v>
      </c>
      <c r="Q18" s="4">
        <v>54352000</v>
      </c>
    </row>
    <row r="19" spans="1:17" ht="13.5">
      <c r="A19" s="19" t="s">
        <v>36</v>
      </c>
      <c r="B19" s="25"/>
      <c r="C19" s="22">
        <v>249689</v>
      </c>
      <c r="D19" s="22">
        <v>249689</v>
      </c>
      <c r="E19" s="22">
        <v>249689</v>
      </c>
      <c r="F19" s="22">
        <v>249689</v>
      </c>
      <c r="G19" s="22">
        <v>249689</v>
      </c>
      <c r="H19" s="22">
        <v>249689</v>
      </c>
      <c r="I19" s="22">
        <v>249689</v>
      </c>
      <c r="J19" s="22">
        <v>249689</v>
      </c>
      <c r="K19" s="22">
        <v>249689</v>
      </c>
      <c r="L19" s="22">
        <v>249689</v>
      </c>
      <c r="M19" s="22">
        <v>249689</v>
      </c>
      <c r="N19" s="23">
        <v>249633</v>
      </c>
      <c r="O19" s="24">
        <v>2996212</v>
      </c>
      <c r="P19" s="22">
        <v>3158005</v>
      </c>
      <c r="Q19" s="23">
        <v>3328541</v>
      </c>
    </row>
    <row r="20" spans="1:17" ht="13.5">
      <c r="A20" s="19" t="s">
        <v>37</v>
      </c>
      <c r="B20" s="25"/>
      <c r="C20" s="3">
        <v>396000</v>
      </c>
      <c r="D20" s="3">
        <v>396000</v>
      </c>
      <c r="E20" s="3">
        <v>396000</v>
      </c>
      <c r="F20" s="3">
        <v>396000</v>
      </c>
      <c r="G20" s="3">
        <v>396000</v>
      </c>
      <c r="H20" s="3">
        <v>396000</v>
      </c>
      <c r="I20" s="3">
        <v>396000</v>
      </c>
      <c r="J20" s="3">
        <v>396000</v>
      </c>
      <c r="K20" s="3">
        <v>396000</v>
      </c>
      <c r="L20" s="3">
        <v>396000</v>
      </c>
      <c r="M20" s="3">
        <v>396000</v>
      </c>
      <c r="N20" s="26">
        <v>396000</v>
      </c>
      <c r="O20" s="6">
        <v>4752000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25534442</v>
      </c>
      <c r="D21" s="29">
        <f t="shared" si="0"/>
        <v>25534442</v>
      </c>
      <c r="E21" s="29">
        <f t="shared" si="0"/>
        <v>25534442</v>
      </c>
      <c r="F21" s="29">
        <f>SUM(F5:F20)</f>
        <v>25534442</v>
      </c>
      <c r="G21" s="29">
        <f>SUM(G5:G20)</f>
        <v>25534442</v>
      </c>
      <c r="H21" s="29">
        <f>SUM(H5:H20)</f>
        <v>25534442</v>
      </c>
      <c r="I21" s="29">
        <f>SUM(I5:I20)</f>
        <v>25534442</v>
      </c>
      <c r="J21" s="29">
        <f t="shared" si="0"/>
        <v>25534442</v>
      </c>
      <c r="K21" s="29">
        <f>SUM(K5:K20)</f>
        <v>25534442</v>
      </c>
      <c r="L21" s="29">
        <f>SUM(L5:L20)</f>
        <v>25534442</v>
      </c>
      <c r="M21" s="29">
        <f>SUM(M5:M20)</f>
        <v>25534442</v>
      </c>
      <c r="N21" s="30">
        <f t="shared" si="0"/>
        <v>25534342</v>
      </c>
      <c r="O21" s="31">
        <f t="shared" si="0"/>
        <v>306413204</v>
      </c>
      <c r="P21" s="29">
        <f t="shared" si="0"/>
        <v>323752794</v>
      </c>
      <c r="Q21" s="32">
        <f t="shared" si="0"/>
        <v>354201378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7500036</v>
      </c>
      <c r="D24" s="3">
        <v>7500036</v>
      </c>
      <c r="E24" s="3">
        <v>7500036</v>
      </c>
      <c r="F24" s="3">
        <v>7500036</v>
      </c>
      <c r="G24" s="3">
        <v>7500036</v>
      </c>
      <c r="H24" s="3">
        <v>7500036</v>
      </c>
      <c r="I24" s="3">
        <v>7500036</v>
      </c>
      <c r="J24" s="3">
        <v>7500036</v>
      </c>
      <c r="K24" s="3">
        <v>7500036</v>
      </c>
      <c r="L24" s="3">
        <v>7500036</v>
      </c>
      <c r="M24" s="3">
        <v>7500036</v>
      </c>
      <c r="N24" s="36">
        <v>7499604</v>
      </c>
      <c r="O24" s="6">
        <v>90000000</v>
      </c>
      <c r="P24" s="3">
        <v>95399996</v>
      </c>
      <c r="Q24" s="4">
        <v>101123995</v>
      </c>
    </row>
    <row r="25" spans="1:17" ht="13.5">
      <c r="A25" s="21" t="s">
        <v>41</v>
      </c>
      <c r="B25" s="20"/>
      <c r="C25" s="3">
        <v>667201</v>
      </c>
      <c r="D25" s="3">
        <v>667201</v>
      </c>
      <c r="E25" s="3">
        <v>667201</v>
      </c>
      <c r="F25" s="3">
        <v>667201</v>
      </c>
      <c r="G25" s="3">
        <v>667201</v>
      </c>
      <c r="H25" s="3">
        <v>667201</v>
      </c>
      <c r="I25" s="3">
        <v>667201</v>
      </c>
      <c r="J25" s="3">
        <v>667201</v>
      </c>
      <c r="K25" s="3">
        <v>667201</v>
      </c>
      <c r="L25" s="3">
        <v>667201</v>
      </c>
      <c r="M25" s="3">
        <v>667201</v>
      </c>
      <c r="N25" s="4">
        <v>667189</v>
      </c>
      <c r="O25" s="6">
        <v>8006400</v>
      </c>
      <c r="P25" s="3">
        <v>8438746</v>
      </c>
      <c r="Q25" s="4">
        <v>8894437</v>
      </c>
    </row>
    <row r="26" spans="1:17" ht="13.5">
      <c r="A26" s="21" t="s">
        <v>42</v>
      </c>
      <c r="B26" s="20"/>
      <c r="C26" s="3">
        <v>214060</v>
      </c>
      <c r="D26" s="3">
        <v>214060</v>
      </c>
      <c r="E26" s="3">
        <v>214060</v>
      </c>
      <c r="F26" s="3">
        <v>214060</v>
      </c>
      <c r="G26" s="3">
        <v>214060</v>
      </c>
      <c r="H26" s="3">
        <v>214060</v>
      </c>
      <c r="I26" s="3">
        <v>214060</v>
      </c>
      <c r="J26" s="3">
        <v>214060</v>
      </c>
      <c r="K26" s="3">
        <v>214060</v>
      </c>
      <c r="L26" s="3">
        <v>214060</v>
      </c>
      <c r="M26" s="3">
        <v>214060</v>
      </c>
      <c r="N26" s="4">
        <v>214063</v>
      </c>
      <c r="O26" s="6">
        <v>2568723</v>
      </c>
      <c r="P26" s="3">
        <v>2707434</v>
      </c>
      <c r="Q26" s="4">
        <v>2853635</v>
      </c>
    </row>
    <row r="27" spans="1:17" ht="13.5">
      <c r="A27" s="21" t="s">
        <v>43</v>
      </c>
      <c r="B27" s="20"/>
      <c r="C27" s="3">
        <v>5313938</v>
      </c>
      <c r="D27" s="3">
        <v>5313938</v>
      </c>
      <c r="E27" s="3">
        <v>5313938</v>
      </c>
      <c r="F27" s="3">
        <v>5313938</v>
      </c>
      <c r="G27" s="3">
        <v>5313938</v>
      </c>
      <c r="H27" s="3">
        <v>5313938</v>
      </c>
      <c r="I27" s="3">
        <v>5313938</v>
      </c>
      <c r="J27" s="3">
        <v>5313938</v>
      </c>
      <c r="K27" s="3">
        <v>5313938</v>
      </c>
      <c r="L27" s="3">
        <v>5313938</v>
      </c>
      <c r="M27" s="3">
        <v>5313938</v>
      </c>
      <c r="N27" s="36">
        <v>5313878</v>
      </c>
      <c r="O27" s="6">
        <v>63767196</v>
      </c>
      <c r="P27" s="3">
        <v>67210627</v>
      </c>
      <c r="Q27" s="4">
        <v>70840000</v>
      </c>
    </row>
    <row r="28" spans="1:17" ht="13.5">
      <c r="A28" s="21" t="s">
        <v>44</v>
      </c>
      <c r="B28" s="20"/>
      <c r="C28" s="3">
        <v>352000</v>
      </c>
      <c r="D28" s="3">
        <v>352000</v>
      </c>
      <c r="E28" s="3">
        <v>352000</v>
      </c>
      <c r="F28" s="3">
        <v>352000</v>
      </c>
      <c r="G28" s="3">
        <v>352000</v>
      </c>
      <c r="H28" s="3">
        <v>352000</v>
      </c>
      <c r="I28" s="3">
        <v>352000</v>
      </c>
      <c r="J28" s="3">
        <v>352000</v>
      </c>
      <c r="K28" s="3">
        <v>352000</v>
      </c>
      <c r="L28" s="3">
        <v>352000</v>
      </c>
      <c r="M28" s="3">
        <v>352000</v>
      </c>
      <c r="N28" s="4">
        <v>352000</v>
      </c>
      <c r="O28" s="6">
        <v>4224000</v>
      </c>
      <c r="P28" s="3">
        <v>4452096</v>
      </c>
      <c r="Q28" s="4">
        <v>4692509</v>
      </c>
    </row>
    <row r="29" spans="1:17" ht="13.5">
      <c r="A29" s="21" t="s">
        <v>45</v>
      </c>
      <c r="B29" s="20"/>
      <c r="C29" s="3">
        <v>4400000</v>
      </c>
      <c r="D29" s="3">
        <v>4400000</v>
      </c>
      <c r="E29" s="3">
        <v>4400000</v>
      </c>
      <c r="F29" s="3">
        <v>4400000</v>
      </c>
      <c r="G29" s="3">
        <v>4400000</v>
      </c>
      <c r="H29" s="3">
        <v>4400000</v>
      </c>
      <c r="I29" s="3">
        <v>4400000</v>
      </c>
      <c r="J29" s="3">
        <v>4400000</v>
      </c>
      <c r="K29" s="3">
        <v>4400000</v>
      </c>
      <c r="L29" s="3">
        <v>4400000</v>
      </c>
      <c r="M29" s="3">
        <v>4400000</v>
      </c>
      <c r="N29" s="36">
        <v>4400000</v>
      </c>
      <c r="O29" s="6">
        <v>52800000</v>
      </c>
      <c r="P29" s="3">
        <v>55651200</v>
      </c>
      <c r="Q29" s="4">
        <v>58656365</v>
      </c>
    </row>
    <row r="30" spans="1:17" ht="13.5">
      <c r="A30" s="21" t="s">
        <v>46</v>
      </c>
      <c r="B30" s="20"/>
      <c r="C30" s="3">
        <v>1585027</v>
      </c>
      <c r="D30" s="3">
        <v>1585027</v>
      </c>
      <c r="E30" s="3">
        <v>1585027</v>
      </c>
      <c r="F30" s="3">
        <v>1585027</v>
      </c>
      <c r="G30" s="3">
        <v>1585027</v>
      </c>
      <c r="H30" s="3">
        <v>1585027</v>
      </c>
      <c r="I30" s="3">
        <v>1585027</v>
      </c>
      <c r="J30" s="3">
        <v>1585027</v>
      </c>
      <c r="K30" s="3">
        <v>1585027</v>
      </c>
      <c r="L30" s="3">
        <v>1585027</v>
      </c>
      <c r="M30" s="3">
        <v>1585027</v>
      </c>
      <c r="N30" s="4">
        <v>1584703</v>
      </c>
      <c r="O30" s="6">
        <v>19020000</v>
      </c>
      <c r="P30" s="3">
        <v>20047062</v>
      </c>
      <c r="Q30" s="4">
        <v>21129621</v>
      </c>
    </row>
    <row r="31" spans="1:17" ht="13.5">
      <c r="A31" s="21" t="s">
        <v>47</v>
      </c>
      <c r="B31" s="20"/>
      <c r="C31" s="3">
        <v>416668</v>
      </c>
      <c r="D31" s="3">
        <v>416668</v>
      </c>
      <c r="E31" s="3">
        <v>416668</v>
      </c>
      <c r="F31" s="3">
        <v>416668</v>
      </c>
      <c r="G31" s="3">
        <v>416668</v>
      </c>
      <c r="H31" s="3">
        <v>416668</v>
      </c>
      <c r="I31" s="3">
        <v>416668</v>
      </c>
      <c r="J31" s="3">
        <v>416668</v>
      </c>
      <c r="K31" s="3">
        <v>416668</v>
      </c>
      <c r="L31" s="3">
        <v>416668</v>
      </c>
      <c r="M31" s="3">
        <v>416668</v>
      </c>
      <c r="N31" s="36">
        <v>416652</v>
      </c>
      <c r="O31" s="6">
        <v>5000000</v>
      </c>
      <c r="P31" s="3">
        <v>5270000</v>
      </c>
      <c r="Q31" s="4">
        <v>5554579</v>
      </c>
    </row>
    <row r="32" spans="1:17" ht="13.5">
      <c r="A32" s="21" t="s">
        <v>35</v>
      </c>
      <c r="B32" s="20"/>
      <c r="C32" s="3">
        <v>939500</v>
      </c>
      <c r="D32" s="3">
        <v>939500</v>
      </c>
      <c r="E32" s="3">
        <v>939500</v>
      </c>
      <c r="F32" s="3">
        <v>939500</v>
      </c>
      <c r="G32" s="3">
        <v>939500</v>
      </c>
      <c r="H32" s="3">
        <v>939500</v>
      </c>
      <c r="I32" s="3">
        <v>939500</v>
      </c>
      <c r="J32" s="3">
        <v>939500</v>
      </c>
      <c r="K32" s="3">
        <v>939500</v>
      </c>
      <c r="L32" s="3">
        <v>939500</v>
      </c>
      <c r="M32" s="3">
        <v>939500</v>
      </c>
      <c r="N32" s="4">
        <v>939500</v>
      </c>
      <c r="O32" s="6">
        <v>11274000</v>
      </c>
      <c r="P32" s="3">
        <v>11882796</v>
      </c>
      <c r="Q32" s="4">
        <v>12524467</v>
      </c>
    </row>
    <row r="33" spans="1:17" ht="13.5">
      <c r="A33" s="21" t="s">
        <v>48</v>
      </c>
      <c r="B33" s="20"/>
      <c r="C33" s="3">
        <v>1864366</v>
      </c>
      <c r="D33" s="3">
        <v>1864366</v>
      </c>
      <c r="E33" s="3">
        <v>1864366</v>
      </c>
      <c r="F33" s="3">
        <v>1864366</v>
      </c>
      <c r="G33" s="3">
        <v>1864366</v>
      </c>
      <c r="H33" s="3">
        <v>1864366</v>
      </c>
      <c r="I33" s="3">
        <v>1864366</v>
      </c>
      <c r="J33" s="3">
        <v>1864366</v>
      </c>
      <c r="K33" s="3">
        <v>1864366</v>
      </c>
      <c r="L33" s="3">
        <v>1864366</v>
      </c>
      <c r="M33" s="3">
        <v>1864366</v>
      </c>
      <c r="N33" s="4">
        <v>1863913</v>
      </c>
      <c r="O33" s="6">
        <v>22371939</v>
      </c>
      <c r="P33" s="3">
        <v>23580001</v>
      </c>
      <c r="Q33" s="4">
        <v>24853361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23252796</v>
      </c>
      <c r="D35" s="29">
        <f t="shared" si="1"/>
        <v>23252796</v>
      </c>
      <c r="E35" s="29">
        <f t="shared" si="1"/>
        <v>23252796</v>
      </c>
      <c r="F35" s="29">
        <f>SUM(F24:F34)</f>
        <v>23252796</v>
      </c>
      <c r="G35" s="29">
        <f>SUM(G24:G34)</f>
        <v>23252796</v>
      </c>
      <c r="H35" s="29">
        <f>SUM(H24:H34)</f>
        <v>23252796</v>
      </c>
      <c r="I35" s="29">
        <f>SUM(I24:I34)</f>
        <v>23252796</v>
      </c>
      <c r="J35" s="29">
        <f t="shared" si="1"/>
        <v>23252796</v>
      </c>
      <c r="K35" s="29">
        <f>SUM(K24:K34)</f>
        <v>23252796</v>
      </c>
      <c r="L35" s="29">
        <f>SUM(L24:L34)</f>
        <v>23252796</v>
      </c>
      <c r="M35" s="29">
        <f>SUM(M24:M34)</f>
        <v>23252796</v>
      </c>
      <c r="N35" s="32">
        <f t="shared" si="1"/>
        <v>23251502</v>
      </c>
      <c r="O35" s="31">
        <f t="shared" si="1"/>
        <v>279032258</v>
      </c>
      <c r="P35" s="29">
        <f t="shared" si="1"/>
        <v>294639958</v>
      </c>
      <c r="Q35" s="32">
        <f t="shared" si="1"/>
        <v>311122969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2281646</v>
      </c>
      <c r="D37" s="42">
        <f t="shared" si="2"/>
        <v>2281646</v>
      </c>
      <c r="E37" s="42">
        <f t="shared" si="2"/>
        <v>2281646</v>
      </c>
      <c r="F37" s="42">
        <f>+F21-F35</f>
        <v>2281646</v>
      </c>
      <c r="G37" s="42">
        <f>+G21-G35</f>
        <v>2281646</v>
      </c>
      <c r="H37" s="42">
        <f>+H21-H35</f>
        <v>2281646</v>
      </c>
      <c r="I37" s="42">
        <f>+I21-I35</f>
        <v>2281646</v>
      </c>
      <c r="J37" s="42">
        <f t="shared" si="2"/>
        <v>2281646</v>
      </c>
      <c r="K37" s="42">
        <f>+K21-K35</f>
        <v>2281646</v>
      </c>
      <c r="L37" s="42">
        <f>+L21-L35</f>
        <v>2281646</v>
      </c>
      <c r="M37" s="42">
        <f>+M21-M35</f>
        <v>2281646</v>
      </c>
      <c r="N37" s="43">
        <f t="shared" si="2"/>
        <v>2282840</v>
      </c>
      <c r="O37" s="44">
        <f t="shared" si="2"/>
        <v>27380946</v>
      </c>
      <c r="P37" s="42">
        <f t="shared" si="2"/>
        <v>29112836</v>
      </c>
      <c r="Q37" s="43">
        <f t="shared" si="2"/>
        <v>43078409</v>
      </c>
    </row>
    <row r="38" spans="1:17" ht="21" customHeight="1">
      <c r="A38" s="45" t="s">
        <v>52</v>
      </c>
      <c r="B38" s="25"/>
      <c r="C38" s="3">
        <v>2239750</v>
      </c>
      <c r="D38" s="3">
        <v>2239750</v>
      </c>
      <c r="E38" s="3">
        <v>2239750</v>
      </c>
      <c r="F38" s="3">
        <v>2239750</v>
      </c>
      <c r="G38" s="3">
        <v>2239750</v>
      </c>
      <c r="H38" s="3">
        <v>2239750</v>
      </c>
      <c r="I38" s="3">
        <v>2239750</v>
      </c>
      <c r="J38" s="3">
        <v>2239750</v>
      </c>
      <c r="K38" s="3">
        <v>2239750</v>
      </c>
      <c r="L38" s="3">
        <v>2239750</v>
      </c>
      <c r="M38" s="3">
        <v>2239750</v>
      </c>
      <c r="N38" s="4">
        <v>2239750</v>
      </c>
      <c r="O38" s="6">
        <v>26877000</v>
      </c>
      <c r="P38" s="3">
        <v>29781000</v>
      </c>
      <c r="Q38" s="4">
        <v>27866000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4521396</v>
      </c>
      <c r="D41" s="50">
        <f t="shared" si="3"/>
        <v>4521396</v>
      </c>
      <c r="E41" s="50">
        <f t="shared" si="3"/>
        <v>4521396</v>
      </c>
      <c r="F41" s="50">
        <f>SUM(F37:F40)</f>
        <v>4521396</v>
      </c>
      <c r="G41" s="50">
        <f>SUM(G37:G40)</f>
        <v>4521396</v>
      </c>
      <c r="H41" s="50">
        <f>SUM(H37:H40)</f>
        <v>4521396</v>
      </c>
      <c r="I41" s="50">
        <f>SUM(I37:I40)</f>
        <v>4521396</v>
      </c>
      <c r="J41" s="50">
        <f t="shared" si="3"/>
        <v>4521396</v>
      </c>
      <c r="K41" s="50">
        <f>SUM(K37:K40)</f>
        <v>4521396</v>
      </c>
      <c r="L41" s="50">
        <f>SUM(L37:L40)</f>
        <v>4521396</v>
      </c>
      <c r="M41" s="50">
        <f>SUM(M37:M40)</f>
        <v>4521396</v>
      </c>
      <c r="N41" s="51">
        <f t="shared" si="3"/>
        <v>4522590</v>
      </c>
      <c r="O41" s="52">
        <f t="shared" si="3"/>
        <v>54257946</v>
      </c>
      <c r="P41" s="50">
        <f t="shared" si="3"/>
        <v>58893836</v>
      </c>
      <c r="Q41" s="51">
        <f t="shared" si="3"/>
        <v>70944409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4521396</v>
      </c>
      <c r="D43" s="57">
        <f t="shared" si="4"/>
        <v>4521396</v>
      </c>
      <c r="E43" s="57">
        <f t="shared" si="4"/>
        <v>4521396</v>
      </c>
      <c r="F43" s="57">
        <f>+F41-F42</f>
        <v>4521396</v>
      </c>
      <c r="G43" s="57">
        <f>+G41-G42</f>
        <v>4521396</v>
      </c>
      <c r="H43" s="57">
        <f>+H41-H42</f>
        <v>4521396</v>
      </c>
      <c r="I43" s="57">
        <f>+I41-I42</f>
        <v>4521396</v>
      </c>
      <c r="J43" s="57">
        <f t="shared" si="4"/>
        <v>4521396</v>
      </c>
      <c r="K43" s="57">
        <f>+K41-K42</f>
        <v>4521396</v>
      </c>
      <c r="L43" s="57">
        <f>+L41-L42</f>
        <v>4521396</v>
      </c>
      <c r="M43" s="57">
        <f>+M41-M42</f>
        <v>4521396</v>
      </c>
      <c r="N43" s="58">
        <f t="shared" si="4"/>
        <v>4522590</v>
      </c>
      <c r="O43" s="59">
        <f t="shared" si="4"/>
        <v>54257946</v>
      </c>
      <c r="P43" s="57">
        <f t="shared" si="4"/>
        <v>58893836</v>
      </c>
      <c r="Q43" s="58">
        <f t="shared" si="4"/>
        <v>70944409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4521396</v>
      </c>
      <c r="D45" s="50">
        <f t="shared" si="5"/>
        <v>4521396</v>
      </c>
      <c r="E45" s="50">
        <f t="shared" si="5"/>
        <v>4521396</v>
      </c>
      <c r="F45" s="50">
        <f>SUM(F43:F44)</f>
        <v>4521396</v>
      </c>
      <c r="G45" s="50">
        <f>SUM(G43:G44)</f>
        <v>4521396</v>
      </c>
      <c r="H45" s="50">
        <f>SUM(H43:H44)</f>
        <v>4521396</v>
      </c>
      <c r="I45" s="50">
        <f>SUM(I43:I44)</f>
        <v>4521396</v>
      </c>
      <c r="J45" s="50">
        <f t="shared" si="5"/>
        <v>4521396</v>
      </c>
      <c r="K45" s="50">
        <f>SUM(K43:K44)</f>
        <v>4521396</v>
      </c>
      <c r="L45" s="50">
        <f>SUM(L43:L44)</f>
        <v>4521396</v>
      </c>
      <c r="M45" s="50">
        <f>SUM(M43:M44)</f>
        <v>4521396</v>
      </c>
      <c r="N45" s="51">
        <f t="shared" si="5"/>
        <v>4522590</v>
      </c>
      <c r="O45" s="52">
        <f t="shared" si="5"/>
        <v>54257946</v>
      </c>
      <c r="P45" s="50">
        <f t="shared" si="5"/>
        <v>58893836</v>
      </c>
      <c r="Q45" s="51">
        <f t="shared" si="5"/>
        <v>70944409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4521396</v>
      </c>
      <c r="D47" s="63">
        <f t="shared" si="6"/>
        <v>4521396</v>
      </c>
      <c r="E47" s="63">
        <f t="shared" si="6"/>
        <v>4521396</v>
      </c>
      <c r="F47" s="63">
        <f>SUM(F45:F46)</f>
        <v>4521396</v>
      </c>
      <c r="G47" s="63">
        <f>SUM(G45:G46)</f>
        <v>4521396</v>
      </c>
      <c r="H47" s="63">
        <f>SUM(H45:H46)</f>
        <v>4521396</v>
      </c>
      <c r="I47" s="63">
        <f>SUM(I45:I46)</f>
        <v>4521396</v>
      </c>
      <c r="J47" s="63">
        <f t="shared" si="6"/>
        <v>4521396</v>
      </c>
      <c r="K47" s="63">
        <f>SUM(K45:K46)</f>
        <v>4521396</v>
      </c>
      <c r="L47" s="63">
        <f>SUM(L45:L46)</f>
        <v>4521396</v>
      </c>
      <c r="M47" s="63">
        <f>SUM(M45:M46)</f>
        <v>4521396</v>
      </c>
      <c r="N47" s="64">
        <f t="shared" si="6"/>
        <v>4522590</v>
      </c>
      <c r="O47" s="65">
        <f t="shared" si="6"/>
        <v>54257946</v>
      </c>
      <c r="P47" s="63">
        <f t="shared" si="6"/>
        <v>58893836</v>
      </c>
      <c r="Q47" s="66">
        <f t="shared" si="6"/>
        <v>70944409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129337573</v>
      </c>
      <c r="D5" s="3">
        <v>129337573</v>
      </c>
      <c r="E5" s="3">
        <v>129337573</v>
      </c>
      <c r="F5" s="3">
        <v>129337573</v>
      </c>
      <c r="G5" s="3">
        <v>129337573</v>
      </c>
      <c r="H5" s="3">
        <v>129337573</v>
      </c>
      <c r="I5" s="3">
        <v>129337573</v>
      </c>
      <c r="J5" s="3">
        <v>129337573</v>
      </c>
      <c r="K5" s="3">
        <v>129337573</v>
      </c>
      <c r="L5" s="3">
        <v>129337573</v>
      </c>
      <c r="M5" s="3">
        <v>129337573</v>
      </c>
      <c r="N5" s="4">
        <v>129337624</v>
      </c>
      <c r="O5" s="5">
        <v>1552050927</v>
      </c>
      <c r="P5" s="3">
        <v>1676215001</v>
      </c>
      <c r="Q5" s="4">
        <v>1766730611</v>
      </c>
    </row>
    <row r="6" spans="1:17" ht="13.5">
      <c r="A6" s="19" t="s">
        <v>24</v>
      </c>
      <c r="B6" s="20"/>
      <c r="C6" s="3">
        <v>180111834</v>
      </c>
      <c r="D6" s="3">
        <v>180111834</v>
      </c>
      <c r="E6" s="3">
        <v>180111834</v>
      </c>
      <c r="F6" s="3">
        <v>180111834</v>
      </c>
      <c r="G6" s="3">
        <v>180111834</v>
      </c>
      <c r="H6" s="3">
        <v>180111834</v>
      </c>
      <c r="I6" s="3">
        <v>180111834</v>
      </c>
      <c r="J6" s="3">
        <v>180111834</v>
      </c>
      <c r="K6" s="3">
        <v>180111834</v>
      </c>
      <c r="L6" s="3">
        <v>180111834</v>
      </c>
      <c r="M6" s="3">
        <v>180111834</v>
      </c>
      <c r="N6" s="4">
        <v>180111922</v>
      </c>
      <c r="O6" s="6">
        <v>2161342096</v>
      </c>
      <c r="P6" s="3">
        <v>2342678697</v>
      </c>
      <c r="Q6" s="4">
        <v>2539229440</v>
      </c>
    </row>
    <row r="7" spans="1:17" ht="13.5">
      <c r="A7" s="21" t="s">
        <v>25</v>
      </c>
      <c r="B7" s="20"/>
      <c r="C7" s="3">
        <v>48595711</v>
      </c>
      <c r="D7" s="3">
        <v>48595711</v>
      </c>
      <c r="E7" s="3">
        <v>48595711</v>
      </c>
      <c r="F7" s="3">
        <v>48595711</v>
      </c>
      <c r="G7" s="3">
        <v>48595711</v>
      </c>
      <c r="H7" s="3">
        <v>48595711</v>
      </c>
      <c r="I7" s="3">
        <v>48595711</v>
      </c>
      <c r="J7" s="3">
        <v>48595711</v>
      </c>
      <c r="K7" s="3">
        <v>48595711</v>
      </c>
      <c r="L7" s="3">
        <v>48595711</v>
      </c>
      <c r="M7" s="3">
        <v>48595711</v>
      </c>
      <c r="N7" s="4">
        <v>48595724</v>
      </c>
      <c r="O7" s="6">
        <v>583148545</v>
      </c>
      <c r="P7" s="3">
        <v>629800428</v>
      </c>
      <c r="Q7" s="4">
        <v>691835770</v>
      </c>
    </row>
    <row r="8" spans="1:17" ht="13.5">
      <c r="A8" s="21" t="s">
        <v>26</v>
      </c>
      <c r="B8" s="20"/>
      <c r="C8" s="3">
        <v>30298917</v>
      </c>
      <c r="D8" s="3">
        <v>30298917</v>
      </c>
      <c r="E8" s="3">
        <v>30298917</v>
      </c>
      <c r="F8" s="3">
        <v>30298917</v>
      </c>
      <c r="G8" s="3">
        <v>30298917</v>
      </c>
      <c r="H8" s="3">
        <v>30298917</v>
      </c>
      <c r="I8" s="3">
        <v>30298917</v>
      </c>
      <c r="J8" s="3">
        <v>30298917</v>
      </c>
      <c r="K8" s="3">
        <v>30298917</v>
      </c>
      <c r="L8" s="3">
        <v>30298917</v>
      </c>
      <c r="M8" s="3">
        <v>30298917</v>
      </c>
      <c r="N8" s="4">
        <v>30298960</v>
      </c>
      <c r="O8" s="6">
        <v>363587047</v>
      </c>
      <c r="P8" s="3">
        <v>392674011</v>
      </c>
      <c r="Q8" s="4">
        <v>413878407</v>
      </c>
    </row>
    <row r="9" spans="1:17" ht="13.5">
      <c r="A9" s="21" t="s">
        <v>27</v>
      </c>
      <c r="B9" s="20"/>
      <c r="C9" s="22">
        <v>25914827</v>
      </c>
      <c r="D9" s="22">
        <v>25914827</v>
      </c>
      <c r="E9" s="22">
        <v>25914827</v>
      </c>
      <c r="F9" s="22">
        <v>25914827</v>
      </c>
      <c r="G9" s="22">
        <v>25914827</v>
      </c>
      <c r="H9" s="22">
        <v>25914827</v>
      </c>
      <c r="I9" s="22">
        <v>25914827</v>
      </c>
      <c r="J9" s="22">
        <v>25914827</v>
      </c>
      <c r="K9" s="22">
        <v>25914827</v>
      </c>
      <c r="L9" s="22">
        <v>25914827</v>
      </c>
      <c r="M9" s="22">
        <v>25914827</v>
      </c>
      <c r="N9" s="23">
        <v>25914837</v>
      </c>
      <c r="O9" s="24">
        <v>310977934</v>
      </c>
      <c r="P9" s="22">
        <v>335856169</v>
      </c>
      <c r="Q9" s="23">
        <v>353992402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1601130</v>
      </c>
      <c r="D11" s="3">
        <v>1601130</v>
      </c>
      <c r="E11" s="3">
        <v>1601130</v>
      </c>
      <c r="F11" s="3">
        <v>1601130</v>
      </c>
      <c r="G11" s="3">
        <v>1601130</v>
      </c>
      <c r="H11" s="3">
        <v>1601130</v>
      </c>
      <c r="I11" s="3">
        <v>1601130</v>
      </c>
      <c r="J11" s="3">
        <v>1601130</v>
      </c>
      <c r="K11" s="3">
        <v>1601130</v>
      </c>
      <c r="L11" s="3">
        <v>1601130</v>
      </c>
      <c r="M11" s="3">
        <v>1601130</v>
      </c>
      <c r="N11" s="4">
        <v>1601198</v>
      </c>
      <c r="O11" s="6">
        <v>19213628</v>
      </c>
      <c r="P11" s="3">
        <v>20731506</v>
      </c>
      <c r="Q11" s="4">
        <v>21851008</v>
      </c>
    </row>
    <row r="12" spans="1:17" ht="13.5">
      <c r="A12" s="19" t="s">
        <v>29</v>
      </c>
      <c r="B12" s="25"/>
      <c r="C12" s="3">
        <v>9168716</v>
      </c>
      <c r="D12" s="3">
        <v>9168716</v>
      </c>
      <c r="E12" s="3">
        <v>9168716</v>
      </c>
      <c r="F12" s="3">
        <v>9168716</v>
      </c>
      <c r="G12" s="3">
        <v>9168716</v>
      </c>
      <c r="H12" s="3">
        <v>9168716</v>
      </c>
      <c r="I12" s="3">
        <v>9168716</v>
      </c>
      <c r="J12" s="3">
        <v>9168716</v>
      </c>
      <c r="K12" s="3">
        <v>9168716</v>
      </c>
      <c r="L12" s="3">
        <v>9168716</v>
      </c>
      <c r="M12" s="3">
        <v>9168716</v>
      </c>
      <c r="N12" s="4">
        <v>9168735</v>
      </c>
      <c r="O12" s="6">
        <v>110024611</v>
      </c>
      <c r="P12" s="3">
        <v>114434120</v>
      </c>
      <c r="Q12" s="4">
        <v>121294945</v>
      </c>
    </row>
    <row r="13" spans="1:17" ht="13.5">
      <c r="A13" s="19" t="s">
        <v>30</v>
      </c>
      <c r="B13" s="25"/>
      <c r="C13" s="3">
        <v>4955390</v>
      </c>
      <c r="D13" s="3">
        <v>4955390</v>
      </c>
      <c r="E13" s="3">
        <v>4955390</v>
      </c>
      <c r="F13" s="3">
        <v>4955390</v>
      </c>
      <c r="G13" s="3">
        <v>4955390</v>
      </c>
      <c r="H13" s="3">
        <v>4955390</v>
      </c>
      <c r="I13" s="3">
        <v>4955390</v>
      </c>
      <c r="J13" s="3">
        <v>4955390</v>
      </c>
      <c r="K13" s="3">
        <v>4955390</v>
      </c>
      <c r="L13" s="3">
        <v>4955390</v>
      </c>
      <c r="M13" s="3">
        <v>4955390</v>
      </c>
      <c r="N13" s="4">
        <v>4955443</v>
      </c>
      <c r="O13" s="6">
        <v>59464733</v>
      </c>
      <c r="P13" s="3">
        <v>64162448</v>
      </c>
      <c r="Q13" s="4">
        <v>67627221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1511200</v>
      </c>
      <c r="D15" s="3">
        <v>1511200</v>
      </c>
      <c r="E15" s="3">
        <v>1511200</v>
      </c>
      <c r="F15" s="3">
        <v>1511200</v>
      </c>
      <c r="G15" s="3">
        <v>1511200</v>
      </c>
      <c r="H15" s="3">
        <v>1511200</v>
      </c>
      <c r="I15" s="3">
        <v>1511200</v>
      </c>
      <c r="J15" s="3">
        <v>1511200</v>
      </c>
      <c r="K15" s="3">
        <v>1511200</v>
      </c>
      <c r="L15" s="3">
        <v>1511200</v>
      </c>
      <c r="M15" s="3">
        <v>1511200</v>
      </c>
      <c r="N15" s="4">
        <v>1511243</v>
      </c>
      <c r="O15" s="6">
        <v>18134443</v>
      </c>
      <c r="P15" s="3">
        <v>19567066</v>
      </c>
      <c r="Q15" s="4">
        <v>20623687</v>
      </c>
    </row>
    <row r="16" spans="1:17" ht="13.5">
      <c r="A16" s="19" t="s">
        <v>33</v>
      </c>
      <c r="B16" s="25"/>
      <c r="C16" s="3">
        <v>1329577</v>
      </c>
      <c r="D16" s="3">
        <v>1329577</v>
      </c>
      <c r="E16" s="3">
        <v>1329577</v>
      </c>
      <c r="F16" s="3">
        <v>1329577</v>
      </c>
      <c r="G16" s="3">
        <v>1329577</v>
      </c>
      <c r="H16" s="3">
        <v>1329577</v>
      </c>
      <c r="I16" s="3">
        <v>1329577</v>
      </c>
      <c r="J16" s="3">
        <v>1329577</v>
      </c>
      <c r="K16" s="3">
        <v>1329577</v>
      </c>
      <c r="L16" s="3">
        <v>1329577</v>
      </c>
      <c r="M16" s="3">
        <v>1329577</v>
      </c>
      <c r="N16" s="4">
        <v>1329678</v>
      </c>
      <c r="O16" s="6">
        <v>15955025</v>
      </c>
      <c r="P16" s="3">
        <v>17215474</v>
      </c>
      <c r="Q16" s="4">
        <v>18145108</v>
      </c>
    </row>
    <row r="17" spans="1:17" ht="13.5">
      <c r="A17" s="21" t="s">
        <v>34</v>
      </c>
      <c r="B17" s="20"/>
      <c r="C17" s="3">
        <v>2861157</v>
      </c>
      <c r="D17" s="3">
        <v>2861157</v>
      </c>
      <c r="E17" s="3">
        <v>2861157</v>
      </c>
      <c r="F17" s="3">
        <v>2861157</v>
      </c>
      <c r="G17" s="3">
        <v>2861157</v>
      </c>
      <c r="H17" s="3">
        <v>2861157</v>
      </c>
      <c r="I17" s="3">
        <v>2861157</v>
      </c>
      <c r="J17" s="3">
        <v>2861157</v>
      </c>
      <c r="K17" s="3">
        <v>2861157</v>
      </c>
      <c r="L17" s="3">
        <v>2861157</v>
      </c>
      <c r="M17" s="3">
        <v>2861157</v>
      </c>
      <c r="N17" s="4">
        <v>2861167</v>
      </c>
      <c r="O17" s="6">
        <v>34333894</v>
      </c>
      <c r="P17" s="3">
        <v>35711010</v>
      </c>
      <c r="Q17" s="4">
        <v>37939404</v>
      </c>
    </row>
    <row r="18" spans="1:17" ht="13.5">
      <c r="A18" s="19" t="s">
        <v>35</v>
      </c>
      <c r="B18" s="25"/>
      <c r="C18" s="3">
        <v>235917862</v>
      </c>
      <c r="D18" s="3">
        <v>24060116</v>
      </c>
      <c r="E18" s="3">
        <v>24060116</v>
      </c>
      <c r="F18" s="3">
        <v>235917878</v>
      </c>
      <c r="G18" s="3">
        <v>24060116</v>
      </c>
      <c r="H18" s="3">
        <v>24060116</v>
      </c>
      <c r="I18" s="3">
        <v>235917862</v>
      </c>
      <c r="J18" s="3">
        <v>24060116</v>
      </c>
      <c r="K18" s="3">
        <v>24060116</v>
      </c>
      <c r="L18" s="3">
        <v>235917862</v>
      </c>
      <c r="M18" s="3">
        <v>24060116</v>
      </c>
      <c r="N18" s="4">
        <v>24060161</v>
      </c>
      <c r="O18" s="6">
        <v>1136152437</v>
      </c>
      <c r="P18" s="3">
        <v>1222702130</v>
      </c>
      <c r="Q18" s="4">
        <v>1352667358</v>
      </c>
    </row>
    <row r="19" spans="1:17" ht="13.5">
      <c r="A19" s="19" t="s">
        <v>36</v>
      </c>
      <c r="B19" s="25"/>
      <c r="C19" s="22">
        <v>64885227</v>
      </c>
      <c r="D19" s="22">
        <v>64885227</v>
      </c>
      <c r="E19" s="22">
        <v>64885227</v>
      </c>
      <c r="F19" s="22">
        <v>64885227</v>
      </c>
      <c r="G19" s="22">
        <v>64885227</v>
      </c>
      <c r="H19" s="22">
        <v>64885227</v>
      </c>
      <c r="I19" s="22">
        <v>64885227</v>
      </c>
      <c r="J19" s="22">
        <v>64885227</v>
      </c>
      <c r="K19" s="22">
        <v>64885227</v>
      </c>
      <c r="L19" s="22">
        <v>64885227</v>
      </c>
      <c r="M19" s="22">
        <v>64885227</v>
      </c>
      <c r="N19" s="23">
        <v>64885647</v>
      </c>
      <c r="O19" s="24">
        <v>778623144</v>
      </c>
      <c r="P19" s="22">
        <v>826562351</v>
      </c>
      <c r="Q19" s="23">
        <v>883002038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736489121</v>
      </c>
      <c r="D21" s="29">
        <f t="shared" si="0"/>
        <v>524631375</v>
      </c>
      <c r="E21" s="29">
        <f t="shared" si="0"/>
        <v>524631375</v>
      </c>
      <c r="F21" s="29">
        <f>SUM(F5:F20)</f>
        <v>736489137</v>
      </c>
      <c r="G21" s="29">
        <f>SUM(G5:G20)</f>
        <v>524631375</v>
      </c>
      <c r="H21" s="29">
        <f>SUM(H5:H20)</f>
        <v>524631375</v>
      </c>
      <c r="I21" s="29">
        <f>SUM(I5:I20)</f>
        <v>736489121</v>
      </c>
      <c r="J21" s="29">
        <f t="shared" si="0"/>
        <v>524631375</v>
      </c>
      <c r="K21" s="29">
        <f>SUM(K5:K20)</f>
        <v>524631375</v>
      </c>
      <c r="L21" s="29">
        <f>SUM(L5:L20)</f>
        <v>736489121</v>
      </c>
      <c r="M21" s="29">
        <f>SUM(M5:M20)</f>
        <v>524631375</v>
      </c>
      <c r="N21" s="30">
        <f t="shared" si="0"/>
        <v>524632339</v>
      </c>
      <c r="O21" s="31">
        <f t="shared" si="0"/>
        <v>7143008464</v>
      </c>
      <c r="P21" s="29">
        <f t="shared" si="0"/>
        <v>7698310411</v>
      </c>
      <c r="Q21" s="32">
        <f t="shared" si="0"/>
        <v>8288817399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188313934</v>
      </c>
      <c r="D24" s="3">
        <v>188313934</v>
      </c>
      <c r="E24" s="3">
        <v>188313934</v>
      </c>
      <c r="F24" s="3">
        <v>188313934</v>
      </c>
      <c r="G24" s="3">
        <v>188313934</v>
      </c>
      <c r="H24" s="3">
        <v>188313934</v>
      </c>
      <c r="I24" s="3">
        <v>188313934</v>
      </c>
      <c r="J24" s="3">
        <v>188313934</v>
      </c>
      <c r="K24" s="3">
        <v>188313934</v>
      </c>
      <c r="L24" s="3">
        <v>188313934</v>
      </c>
      <c r="M24" s="3">
        <v>188313934</v>
      </c>
      <c r="N24" s="36">
        <v>188305673</v>
      </c>
      <c r="O24" s="6">
        <v>2259758947</v>
      </c>
      <c r="P24" s="3">
        <v>2408443534</v>
      </c>
      <c r="Q24" s="4">
        <v>2568606599</v>
      </c>
    </row>
    <row r="25" spans="1:17" ht="13.5">
      <c r="A25" s="21" t="s">
        <v>41</v>
      </c>
      <c r="B25" s="20"/>
      <c r="C25" s="3">
        <v>5707136</v>
      </c>
      <c r="D25" s="3">
        <v>5707136</v>
      </c>
      <c r="E25" s="3">
        <v>5707136</v>
      </c>
      <c r="F25" s="3">
        <v>5707136</v>
      </c>
      <c r="G25" s="3">
        <v>5707136</v>
      </c>
      <c r="H25" s="3">
        <v>5707136</v>
      </c>
      <c r="I25" s="3">
        <v>5707136</v>
      </c>
      <c r="J25" s="3">
        <v>5707136</v>
      </c>
      <c r="K25" s="3">
        <v>5707136</v>
      </c>
      <c r="L25" s="3">
        <v>5707136</v>
      </c>
      <c r="M25" s="3">
        <v>5707136</v>
      </c>
      <c r="N25" s="4">
        <v>5706948</v>
      </c>
      <c r="O25" s="6">
        <v>68485444</v>
      </c>
      <c r="P25" s="3">
        <v>73039720</v>
      </c>
      <c r="Q25" s="4">
        <v>77896865</v>
      </c>
    </row>
    <row r="26" spans="1:17" ht="13.5">
      <c r="A26" s="21" t="s">
        <v>42</v>
      </c>
      <c r="B26" s="20"/>
      <c r="C26" s="3">
        <v>31069419</v>
      </c>
      <c r="D26" s="3">
        <v>31069419</v>
      </c>
      <c r="E26" s="3">
        <v>31069419</v>
      </c>
      <c r="F26" s="3">
        <v>31069419</v>
      </c>
      <c r="G26" s="3">
        <v>31069419</v>
      </c>
      <c r="H26" s="3">
        <v>31069419</v>
      </c>
      <c r="I26" s="3">
        <v>31069419</v>
      </c>
      <c r="J26" s="3">
        <v>31069419</v>
      </c>
      <c r="K26" s="3">
        <v>31069419</v>
      </c>
      <c r="L26" s="3">
        <v>31069419</v>
      </c>
      <c r="M26" s="3">
        <v>31069419</v>
      </c>
      <c r="N26" s="4">
        <v>31069382</v>
      </c>
      <c r="O26" s="6">
        <v>372832991</v>
      </c>
      <c r="P26" s="3">
        <v>403291823</v>
      </c>
      <c r="Q26" s="4">
        <v>432424997</v>
      </c>
    </row>
    <row r="27" spans="1:17" ht="13.5">
      <c r="A27" s="21" t="s">
        <v>43</v>
      </c>
      <c r="B27" s="20"/>
      <c r="C27" s="3">
        <v>76510854</v>
      </c>
      <c r="D27" s="3">
        <v>76510854</v>
      </c>
      <c r="E27" s="3">
        <v>76510854</v>
      </c>
      <c r="F27" s="3">
        <v>76510854</v>
      </c>
      <c r="G27" s="3">
        <v>76510854</v>
      </c>
      <c r="H27" s="3">
        <v>76510854</v>
      </c>
      <c r="I27" s="3">
        <v>76510854</v>
      </c>
      <c r="J27" s="3">
        <v>76510854</v>
      </c>
      <c r="K27" s="3">
        <v>76510854</v>
      </c>
      <c r="L27" s="3">
        <v>76510854</v>
      </c>
      <c r="M27" s="3">
        <v>76510854</v>
      </c>
      <c r="N27" s="36">
        <v>76508723</v>
      </c>
      <c r="O27" s="6">
        <v>918128117</v>
      </c>
      <c r="P27" s="3">
        <v>1013502876</v>
      </c>
      <c r="Q27" s="4">
        <v>1120874672</v>
      </c>
    </row>
    <row r="28" spans="1:17" ht="13.5">
      <c r="A28" s="21" t="s">
        <v>44</v>
      </c>
      <c r="B28" s="20"/>
      <c r="C28" s="3">
        <v>3417009</v>
      </c>
      <c r="D28" s="3">
        <v>3417009</v>
      </c>
      <c r="E28" s="3">
        <v>3417009</v>
      </c>
      <c r="F28" s="3">
        <v>3417009</v>
      </c>
      <c r="G28" s="3">
        <v>3417009</v>
      </c>
      <c r="H28" s="3">
        <v>3417009</v>
      </c>
      <c r="I28" s="3">
        <v>3417009</v>
      </c>
      <c r="J28" s="3">
        <v>3417009</v>
      </c>
      <c r="K28" s="3">
        <v>3417009</v>
      </c>
      <c r="L28" s="3">
        <v>3417009</v>
      </c>
      <c r="M28" s="3">
        <v>3417009</v>
      </c>
      <c r="N28" s="4">
        <v>3416901</v>
      </c>
      <c r="O28" s="6">
        <v>41004000</v>
      </c>
      <c r="P28" s="3">
        <v>57004000</v>
      </c>
      <c r="Q28" s="4">
        <v>73004000</v>
      </c>
    </row>
    <row r="29" spans="1:17" ht="13.5">
      <c r="A29" s="21" t="s">
        <v>45</v>
      </c>
      <c r="B29" s="20"/>
      <c r="C29" s="3">
        <v>161538430</v>
      </c>
      <c r="D29" s="3">
        <v>161538430</v>
      </c>
      <c r="E29" s="3">
        <v>161538430</v>
      </c>
      <c r="F29" s="3">
        <v>161538430</v>
      </c>
      <c r="G29" s="3">
        <v>161538430</v>
      </c>
      <c r="H29" s="3">
        <v>161538430</v>
      </c>
      <c r="I29" s="3">
        <v>161538430</v>
      </c>
      <c r="J29" s="3">
        <v>161538430</v>
      </c>
      <c r="K29" s="3">
        <v>161538430</v>
      </c>
      <c r="L29" s="3">
        <v>161538430</v>
      </c>
      <c r="M29" s="3">
        <v>161538430</v>
      </c>
      <c r="N29" s="36">
        <v>161538410</v>
      </c>
      <c r="O29" s="6">
        <v>1938461140</v>
      </c>
      <c r="P29" s="3">
        <v>2094847652</v>
      </c>
      <c r="Q29" s="4">
        <v>2213681516</v>
      </c>
    </row>
    <row r="30" spans="1:17" ht="13.5">
      <c r="A30" s="21" t="s">
        <v>46</v>
      </c>
      <c r="B30" s="20"/>
      <c r="C30" s="3">
        <v>6020187</v>
      </c>
      <c r="D30" s="3">
        <v>6020187</v>
      </c>
      <c r="E30" s="3">
        <v>6020187</v>
      </c>
      <c r="F30" s="3">
        <v>6020187</v>
      </c>
      <c r="G30" s="3">
        <v>6020187</v>
      </c>
      <c r="H30" s="3">
        <v>6020187</v>
      </c>
      <c r="I30" s="3">
        <v>6020187</v>
      </c>
      <c r="J30" s="3">
        <v>6020187</v>
      </c>
      <c r="K30" s="3">
        <v>6020187</v>
      </c>
      <c r="L30" s="3">
        <v>6020187</v>
      </c>
      <c r="M30" s="3">
        <v>6020187</v>
      </c>
      <c r="N30" s="4">
        <v>6018804</v>
      </c>
      <c r="O30" s="6">
        <v>72240861</v>
      </c>
      <c r="P30" s="3">
        <v>76344257</v>
      </c>
      <c r="Q30" s="4">
        <v>80504158</v>
      </c>
    </row>
    <row r="31" spans="1:17" ht="13.5">
      <c r="A31" s="21" t="s">
        <v>47</v>
      </c>
      <c r="B31" s="20"/>
      <c r="C31" s="3">
        <v>74005395</v>
      </c>
      <c r="D31" s="3">
        <v>74005395</v>
      </c>
      <c r="E31" s="3">
        <v>74005395</v>
      </c>
      <c r="F31" s="3">
        <v>74005395</v>
      </c>
      <c r="G31" s="3">
        <v>74005395</v>
      </c>
      <c r="H31" s="3">
        <v>74005395</v>
      </c>
      <c r="I31" s="3">
        <v>74005395</v>
      </c>
      <c r="J31" s="3">
        <v>74005395</v>
      </c>
      <c r="K31" s="3">
        <v>74005395</v>
      </c>
      <c r="L31" s="3">
        <v>74005395</v>
      </c>
      <c r="M31" s="3">
        <v>74005395</v>
      </c>
      <c r="N31" s="36">
        <v>74001684</v>
      </c>
      <c r="O31" s="6">
        <v>888061029</v>
      </c>
      <c r="P31" s="3">
        <v>954246917</v>
      </c>
      <c r="Q31" s="4">
        <v>1070363278</v>
      </c>
    </row>
    <row r="32" spans="1:17" ht="13.5">
      <c r="A32" s="21" t="s">
        <v>35</v>
      </c>
      <c r="B32" s="20"/>
      <c r="C32" s="3">
        <v>4014568</v>
      </c>
      <c r="D32" s="3">
        <v>4014568</v>
      </c>
      <c r="E32" s="3">
        <v>4014568</v>
      </c>
      <c r="F32" s="3">
        <v>4014568</v>
      </c>
      <c r="G32" s="3">
        <v>4014568</v>
      </c>
      <c r="H32" s="3">
        <v>4014568</v>
      </c>
      <c r="I32" s="3">
        <v>4014568</v>
      </c>
      <c r="J32" s="3">
        <v>4014568</v>
      </c>
      <c r="K32" s="3">
        <v>4014568</v>
      </c>
      <c r="L32" s="3">
        <v>4014568</v>
      </c>
      <c r="M32" s="3">
        <v>4014568</v>
      </c>
      <c r="N32" s="4">
        <v>4014443</v>
      </c>
      <c r="O32" s="6">
        <v>48174691</v>
      </c>
      <c r="P32" s="3">
        <v>50394024</v>
      </c>
      <c r="Q32" s="4">
        <v>52785901</v>
      </c>
    </row>
    <row r="33" spans="1:17" ht="13.5">
      <c r="A33" s="21" t="s">
        <v>48</v>
      </c>
      <c r="B33" s="20"/>
      <c r="C33" s="3">
        <v>44579709</v>
      </c>
      <c r="D33" s="3">
        <v>44579709</v>
      </c>
      <c r="E33" s="3">
        <v>44579709</v>
      </c>
      <c r="F33" s="3">
        <v>44579709</v>
      </c>
      <c r="G33" s="3">
        <v>44579709</v>
      </c>
      <c r="H33" s="3">
        <v>44579709</v>
      </c>
      <c r="I33" s="3">
        <v>44579709</v>
      </c>
      <c r="J33" s="3">
        <v>44579709</v>
      </c>
      <c r="K33" s="3">
        <v>44579709</v>
      </c>
      <c r="L33" s="3">
        <v>44579709</v>
      </c>
      <c r="M33" s="3">
        <v>44579709</v>
      </c>
      <c r="N33" s="4">
        <v>44573815</v>
      </c>
      <c r="O33" s="6">
        <v>534950614</v>
      </c>
      <c r="P33" s="3">
        <v>564737050</v>
      </c>
      <c r="Q33" s="4">
        <v>595444583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595176641</v>
      </c>
      <c r="D35" s="29">
        <f t="shared" si="1"/>
        <v>595176641</v>
      </c>
      <c r="E35" s="29">
        <f t="shared" si="1"/>
        <v>595176641</v>
      </c>
      <c r="F35" s="29">
        <f>SUM(F24:F34)</f>
        <v>595176641</v>
      </c>
      <c r="G35" s="29">
        <f>SUM(G24:G34)</f>
        <v>595176641</v>
      </c>
      <c r="H35" s="29">
        <f>SUM(H24:H34)</f>
        <v>595176641</v>
      </c>
      <c r="I35" s="29">
        <f>SUM(I24:I34)</f>
        <v>595176641</v>
      </c>
      <c r="J35" s="29">
        <f t="shared" si="1"/>
        <v>595176641</v>
      </c>
      <c r="K35" s="29">
        <f>SUM(K24:K34)</f>
        <v>595176641</v>
      </c>
      <c r="L35" s="29">
        <f>SUM(L24:L34)</f>
        <v>595176641</v>
      </c>
      <c r="M35" s="29">
        <f>SUM(M24:M34)</f>
        <v>595176641</v>
      </c>
      <c r="N35" s="32">
        <f t="shared" si="1"/>
        <v>595154783</v>
      </c>
      <c r="O35" s="31">
        <f t="shared" si="1"/>
        <v>7142097834</v>
      </c>
      <c r="P35" s="29">
        <f t="shared" si="1"/>
        <v>7695851853</v>
      </c>
      <c r="Q35" s="32">
        <f t="shared" si="1"/>
        <v>8285586569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141312480</v>
      </c>
      <c r="D37" s="42">
        <f t="shared" si="2"/>
        <v>-70545266</v>
      </c>
      <c r="E37" s="42">
        <f t="shared" si="2"/>
        <v>-70545266</v>
      </c>
      <c r="F37" s="42">
        <f>+F21-F35</f>
        <v>141312496</v>
      </c>
      <c r="G37" s="42">
        <f>+G21-G35</f>
        <v>-70545266</v>
      </c>
      <c r="H37" s="42">
        <f>+H21-H35</f>
        <v>-70545266</v>
      </c>
      <c r="I37" s="42">
        <f>+I21-I35</f>
        <v>141312480</v>
      </c>
      <c r="J37" s="42">
        <f t="shared" si="2"/>
        <v>-70545266</v>
      </c>
      <c r="K37" s="42">
        <f>+K21-K35</f>
        <v>-70545266</v>
      </c>
      <c r="L37" s="42">
        <f>+L21-L35</f>
        <v>141312480</v>
      </c>
      <c r="M37" s="42">
        <f>+M21-M35</f>
        <v>-70545266</v>
      </c>
      <c r="N37" s="43">
        <f t="shared" si="2"/>
        <v>-70522444</v>
      </c>
      <c r="O37" s="44">
        <f t="shared" si="2"/>
        <v>910630</v>
      </c>
      <c r="P37" s="42">
        <f t="shared" si="2"/>
        <v>2458558</v>
      </c>
      <c r="Q37" s="43">
        <f t="shared" si="2"/>
        <v>3230830</v>
      </c>
    </row>
    <row r="38" spans="1:17" ht="21" customHeight="1">
      <c r="A38" s="45" t="s">
        <v>52</v>
      </c>
      <c r="B38" s="25"/>
      <c r="C38" s="3">
        <v>81212416</v>
      </c>
      <c r="D38" s="3">
        <v>81212416</v>
      </c>
      <c r="E38" s="3">
        <v>81212416</v>
      </c>
      <c r="F38" s="3">
        <v>81212416</v>
      </c>
      <c r="G38" s="3">
        <v>81212416</v>
      </c>
      <c r="H38" s="3">
        <v>81212416</v>
      </c>
      <c r="I38" s="3">
        <v>81212416</v>
      </c>
      <c r="J38" s="3">
        <v>81212416</v>
      </c>
      <c r="K38" s="3">
        <v>81212416</v>
      </c>
      <c r="L38" s="3">
        <v>81212416</v>
      </c>
      <c r="M38" s="3">
        <v>81212416</v>
      </c>
      <c r="N38" s="4">
        <v>81212464</v>
      </c>
      <c r="O38" s="6">
        <v>974549040</v>
      </c>
      <c r="P38" s="3">
        <v>1004297950</v>
      </c>
      <c r="Q38" s="4">
        <v>1085230860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222524896</v>
      </c>
      <c r="D41" s="50">
        <f t="shared" si="3"/>
        <v>10667150</v>
      </c>
      <c r="E41" s="50">
        <f t="shared" si="3"/>
        <v>10667150</v>
      </c>
      <c r="F41" s="50">
        <f>SUM(F37:F40)</f>
        <v>222524912</v>
      </c>
      <c r="G41" s="50">
        <f>SUM(G37:G40)</f>
        <v>10667150</v>
      </c>
      <c r="H41" s="50">
        <f>SUM(H37:H40)</f>
        <v>10667150</v>
      </c>
      <c r="I41" s="50">
        <f>SUM(I37:I40)</f>
        <v>222524896</v>
      </c>
      <c r="J41" s="50">
        <f t="shared" si="3"/>
        <v>10667150</v>
      </c>
      <c r="K41" s="50">
        <f>SUM(K37:K40)</f>
        <v>10667150</v>
      </c>
      <c r="L41" s="50">
        <f>SUM(L37:L40)</f>
        <v>222524896</v>
      </c>
      <c r="M41" s="50">
        <f>SUM(M37:M40)</f>
        <v>10667150</v>
      </c>
      <c r="N41" s="51">
        <f t="shared" si="3"/>
        <v>10690020</v>
      </c>
      <c r="O41" s="52">
        <f t="shared" si="3"/>
        <v>975459670</v>
      </c>
      <c r="P41" s="50">
        <f t="shared" si="3"/>
        <v>1006756508</v>
      </c>
      <c r="Q41" s="51">
        <f t="shared" si="3"/>
        <v>1088461690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222524896</v>
      </c>
      <c r="D43" s="57">
        <f t="shared" si="4"/>
        <v>10667150</v>
      </c>
      <c r="E43" s="57">
        <f t="shared" si="4"/>
        <v>10667150</v>
      </c>
      <c r="F43" s="57">
        <f>+F41-F42</f>
        <v>222524912</v>
      </c>
      <c r="G43" s="57">
        <f>+G41-G42</f>
        <v>10667150</v>
      </c>
      <c r="H43" s="57">
        <f>+H41-H42</f>
        <v>10667150</v>
      </c>
      <c r="I43" s="57">
        <f>+I41-I42</f>
        <v>222524896</v>
      </c>
      <c r="J43" s="57">
        <f t="shared" si="4"/>
        <v>10667150</v>
      </c>
      <c r="K43" s="57">
        <f>+K41-K42</f>
        <v>10667150</v>
      </c>
      <c r="L43" s="57">
        <f>+L41-L42</f>
        <v>222524896</v>
      </c>
      <c r="M43" s="57">
        <f>+M41-M42</f>
        <v>10667150</v>
      </c>
      <c r="N43" s="58">
        <f t="shared" si="4"/>
        <v>10690020</v>
      </c>
      <c r="O43" s="59">
        <f t="shared" si="4"/>
        <v>975459670</v>
      </c>
      <c r="P43" s="57">
        <f t="shared" si="4"/>
        <v>1006756508</v>
      </c>
      <c r="Q43" s="58">
        <f t="shared" si="4"/>
        <v>1088461690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222524896</v>
      </c>
      <c r="D45" s="50">
        <f t="shared" si="5"/>
        <v>10667150</v>
      </c>
      <c r="E45" s="50">
        <f t="shared" si="5"/>
        <v>10667150</v>
      </c>
      <c r="F45" s="50">
        <f>SUM(F43:F44)</f>
        <v>222524912</v>
      </c>
      <c r="G45" s="50">
        <f>SUM(G43:G44)</f>
        <v>10667150</v>
      </c>
      <c r="H45" s="50">
        <f>SUM(H43:H44)</f>
        <v>10667150</v>
      </c>
      <c r="I45" s="50">
        <f>SUM(I43:I44)</f>
        <v>222524896</v>
      </c>
      <c r="J45" s="50">
        <f t="shared" si="5"/>
        <v>10667150</v>
      </c>
      <c r="K45" s="50">
        <f>SUM(K43:K44)</f>
        <v>10667150</v>
      </c>
      <c r="L45" s="50">
        <f>SUM(L43:L44)</f>
        <v>222524896</v>
      </c>
      <c r="M45" s="50">
        <f>SUM(M43:M44)</f>
        <v>10667150</v>
      </c>
      <c r="N45" s="51">
        <f t="shared" si="5"/>
        <v>10690020</v>
      </c>
      <c r="O45" s="52">
        <f t="shared" si="5"/>
        <v>975459670</v>
      </c>
      <c r="P45" s="50">
        <f t="shared" si="5"/>
        <v>1006756508</v>
      </c>
      <c r="Q45" s="51">
        <f t="shared" si="5"/>
        <v>1088461690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222524896</v>
      </c>
      <c r="D47" s="63">
        <f t="shared" si="6"/>
        <v>10667150</v>
      </c>
      <c r="E47" s="63">
        <f t="shared" si="6"/>
        <v>10667150</v>
      </c>
      <c r="F47" s="63">
        <f>SUM(F45:F46)</f>
        <v>222524912</v>
      </c>
      <c r="G47" s="63">
        <f>SUM(G45:G46)</f>
        <v>10667150</v>
      </c>
      <c r="H47" s="63">
        <f>SUM(H45:H46)</f>
        <v>10667150</v>
      </c>
      <c r="I47" s="63">
        <f>SUM(I45:I46)</f>
        <v>222524896</v>
      </c>
      <c r="J47" s="63">
        <f t="shared" si="6"/>
        <v>10667150</v>
      </c>
      <c r="K47" s="63">
        <f>SUM(K45:K46)</f>
        <v>10667150</v>
      </c>
      <c r="L47" s="63">
        <f>SUM(L45:L46)</f>
        <v>222524896</v>
      </c>
      <c r="M47" s="63">
        <f>SUM(M45:M46)</f>
        <v>10667150</v>
      </c>
      <c r="N47" s="64">
        <f t="shared" si="6"/>
        <v>10690020</v>
      </c>
      <c r="O47" s="65">
        <f t="shared" si="6"/>
        <v>975459670</v>
      </c>
      <c r="P47" s="63">
        <f t="shared" si="6"/>
        <v>1006756508</v>
      </c>
      <c r="Q47" s="66">
        <f t="shared" si="6"/>
        <v>1088461690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534079</v>
      </c>
      <c r="D5" s="3">
        <v>534079</v>
      </c>
      <c r="E5" s="3">
        <v>534079</v>
      </c>
      <c r="F5" s="3">
        <v>534079</v>
      </c>
      <c r="G5" s="3">
        <v>534079</v>
      </c>
      <c r="H5" s="3">
        <v>534079</v>
      </c>
      <c r="I5" s="3">
        <v>534079</v>
      </c>
      <c r="J5" s="3">
        <v>534079</v>
      </c>
      <c r="K5" s="3">
        <v>534079</v>
      </c>
      <c r="L5" s="3">
        <v>534079</v>
      </c>
      <c r="M5" s="3">
        <v>534079</v>
      </c>
      <c r="N5" s="4">
        <v>534079</v>
      </c>
      <c r="O5" s="5">
        <v>6408948</v>
      </c>
      <c r="P5" s="3">
        <v>6755032</v>
      </c>
      <c r="Q5" s="4">
        <v>7119803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356801</v>
      </c>
      <c r="D9" s="22">
        <v>356801</v>
      </c>
      <c r="E9" s="22">
        <v>356801</v>
      </c>
      <c r="F9" s="22">
        <v>356801</v>
      </c>
      <c r="G9" s="22">
        <v>356801</v>
      </c>
      <c r="H9" s="22">
        <v>356803</v>
      </c>
      <c r="I9" s="22">
        <v>356801</v>
      </c>
      <c r="J9" s="22">
        <v>356801</v>
      </c>
      <c r="K9" s="22">
        <v>356801</v>
      </c>
      <c r="L9" s="22">
        <v>356801</v>
      </c>
      <c r="M9" s="22">
        <v>356801</v>
      </c>
      <c r="N9" s="23">
        <v>356801</v>
      </c>
      <c r="O9" s="24">
        <v>4281614</v>
      </c>
      <c r="P9" s="22">
        <v>4512821</v>
      </c>
      <c r="Q9" s="23">
        <v>4693228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146778</v>
      </c>
      <c r="D11" s="3">
        <v>146778</v>
      </c>
      <c r="E11" s="3">
        <v>146778</v>
      </c>
      <c r="F11" s="3">
        <v>146778</v>
      </c>
      <c r="G11" s="3">
        <v>146778</v>
      </c>
      <c r="H11" s="3">
        <v>146775</v>
      </c>
      <c r="I11" s="3">
        <v>146778</v>
      </c>
      <c r="J11" s="3">
        <v>146778</v>
      </c>
      <c r="K11" s="3">
        <v>146778</v>
      </c>
      <c r="L11" s="3">
        <v>146778</v>
      </c>
      <c r="M11" s="3">
        <v>146778</v>
      </c>
      <c r="N11" s="4">
        <v>146778</v>
      </c>
      <c r="O11" s="6">
        <v>1761333</v>
      </c>
      <c r="P11" s="3">
        <v>1856734</v>
      </c>
      <c r="Q11" s="4">
        <v>1957283</v>
      </c>
    </row>
    <row r="12" spans="1:17" ht="13.5">
      <c r="A12" s="19" t="s">
        <v>29</v>
      </c>
      <c r="B12" s="25"/>
      <c r="C12" s="3">
        <v>791667</v>
      </c>
      <c r="D12" s="3">
        <v>791667</v>
      </c>
      <c r="E12" s="3">
        <v>791667</v>
      </c>
      <c r="F12" s="3">
        <v>791667</v>
      </c>
      <c r="G12" s="3">
        <v>791667</v>
      </c>
      <c r="H12" s="3">
        <v>791663</v>
      </c>
      <c r="I12" s="3">
        <v>791667</v>
      </c>
      <c r="J12" s="3">
        <v>791667</v>
      </c>
      <c r="K12" s="3">
        <v>791667</v>
      </c>
      <c r="L12" s="3">
        <v>791667</v>
      </c>
      <c r="M12" s="3">
        <v>791667</v>
      </c>
      <c r="N12" s="4">
        <v>791667</v>
      </c>
      <c r="O12" s="6">
        <v>9500000</v>
      </c>
      <c r="P12" s="3">
        <v>32832000</v>
      </c>
      <c r="Q12" s="4">
        <v>5832000</v>
      </c>
    </row>
    <row r="13" spans="1:17" ht="13.5">
      <c r="A13" s="19" t="s">
        <v>30</v>
      </c>
      <c r="B13" s="25"/>
      <c r="C13" s="3">
        <v>83333</v>
      </c>
      <c r="D13" s="3">
        <v>83333</v>
      </c>
      <c r="E13" s="3">
        <v>83333</v>
      </c>
      <c r="F13" s="3">
        <v>83333</v>
      </c>
      <c r="G13" s="3">
        <v>83333</v>
      </c>
      <c r="H13" s="3">
        <v>83337</v>
      </c>
      <c r="I13" s="3">
        <v>83333</v>
      </c>
      <c r="J13" s="3">
        <v>83333</v>
      </c>
      <c r="K13" s="3">
        <v>83333</v>
      </c>
      <c r="L13" s="3">
        <v>83333</v>
      </c>
      <c r="M13" s="3">
        <v>83333</v>
      </c>
      <c r="N13" s="4">
        <v>83333</v>
      </c>
      <c r="O13" s="6">
        <v>1000000</v>
      </c>
      <c r="P13" s="3">
        <v>1054000</v>
      </c>
      <c r="Q13" s="4">
        <v>1096160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323580</v>
      </c>
      <c r="D15" s="3">
        <v>323580</v>
      </c>
      <c r="E15" s="3">
        <v>323580</v>
      </c>
      <c r="F15" s="3">
        <v>323580</v>
      </c>
      <c r="G15" s="3">
        <v>323580</v>
      </c>
      <c r="H15" s="3">
        <v>323573</v>
      </c>
      <c r="I15" s="3">
        <v>323580</v>
      </c>
      <c r="J15" s="3">
        <v>323580</v>
      </c>
      <c r="K15" s="3">
        <v>323580</v>
      </c>
      <c r="L15" s="3">
        <v>323580</v>
      </c>
      <c r="M15" s="3">
        <v>323580</v>
      </c>
      <c r="N15" s="4">
        <v>323580</v>
      </c>
      <c r="O15" s="6">
        <v>3882953</v>
      </c>
      <c r="P15" s="3">
        <v>4092633</v>
      </c>
      <c r="Q15" s="4">
        <v>4259038</v>
      </c>
    </row>
    <row r="16" spans="1:17" ht="13.5">
      <c r="A16" s="19" t="s">
        <v>33</v>
      </c>
      <c r="B16" s="25"/>
      <c r="C16" s="3">
        <v>255543</v>
      </c>
      <c r="D16" s="3">
        <v>255543</v>
      </c>
      <c r="E16" s="3">
        <v>255543</v>
      </c>
      <c r="F16" s="3">
        <v>255543</v>
      </c>
      <c r="G16" s="3">
        <v>255543</v>
      </c>
      <c r="H16" s="3">
        <v>255555</v>
      </c>
      <c r="I16" s="3">
        <v>255543</v>
      </c>
      <c r="J16" s="3">
        <v>255543</v>
      </c>
      <c r="K16" s="3">
        <v>255543</v>
      </c>
      <c r="L16" s="3">
        <v>255543</v>
      </c>
      <c r="M16" s="3">
        <v>255543</v>
      </c>
      <c r="N16" s="4">
        <v>255543</v>
      </c>
      <c r="O16" s="6">
        <v>3066528</v>
      </c>
      <c r="P16" s="3">
        <v>3232121</v>
      </c>
      <c r="Q16" s="4">
        <v>3406656</v>
      </c>
    </row>
    <row r="17" spans="1:17" ht="13.5">
      <c r="A17" s="21" t="s">
        <v>34</v>
      </c>
      <c r="B17" s="20"/>
      <c r="C17" s="3">
        <v>83333</v>
      </c>
      <c r="D17" s="3">
        <v>83333</v>
      </c>
      <c r="E17" s="3">
        <v>83333</v>
      </c>
      <c r="F17" s="3">
        <v>83333</v>
      </c>
      <c r="G17" s="3">
        <v>83333</v>
      </c>
      <c r="H17" s="3">
        <v>83337</v>
      </c>
      <c r="I17" s="3">
        <v>83333</v>
      </c>
      <c r="J17" s="3">
        <v>83333</v>
      </c>
      <c r="K17" s="3">
        <v>83333</v>
      </c>
      <c r="L17" s="3">
        <v>83333</v>
      </c>
      <c r="M17" s="3">
        <v>83333</v>
      </c>
      <c r="N17" s="4">
        <v>83333</v>
      </c>
      <c r="O17" s="6">
        <v>1000000</v>
      </c>
      <c r="P17" s="3">
        <v>1054000</v>
      </c>
      <c r="Q17" s="4">
        <v>1096160</v>
      </c>
    </row>
    <row r="18" spans="1:17" ht="13.5">
      <c r="A18" s="19" t="s">
        <v>35</v>
      </c>
      <c r="B18" s="25"/>
      <c r="C18" s="3">
        <v>13693834</v>
      </c>
      <c r="D18" s="3">
        <v>13693834</v>
      </c>
      <c r="E18" s="3">
        <v>13693834</v>
      </c>
      <c r="F18" s="3">
        <v>13693834</v>
      </c>
      <c r="G18" s="3">
        <v>13693834</v>
      </c>
      <c r="H18" s="3">
        <v>13693826</v>
      </c>
      <c r="I18" s="3">
        <v>13693834</v>
      </c>
      <c r="J18" s="3">
        <v>13693834</v>
      </c>
      <c r="K18" s="3">
        <v>13693834</v>
      </c>
      <c r="L18" s="3">
        <v>13693834</v>
      </c>
      <c r="M18" s="3">
        <v>13693834</v>
      </c>
      <c r="N18" s="4">
        <v>13693834</v>
      </c>
      <c r="O18" s="6">
        <v>164326000</v>
      </c>
      <c r="P18" s="3">
        <v>170928000</v>
      </c>
      <c r="Q18" s="4">
        <v>180996000</v>
      </c>
    </row>
    <row r="19" spans="1:17" ht="13.5">
      <c r="A19" s="19" t="s">
        <v>36</v>
      </c>
      <c r="B19" s="25"/>
      <c r="C19" s="22">
        <v>1547937</v>
      </c>
      <c r="D19" s="22">
        <v>1547937</v>
      </c>
      <c r="E19" s="22">
        <v>1547937</v>
      </c>
      <c r="F19" s="22">
        <v>1547937</v>
      </c>
      <c r="G19" s="22">
        <v>1547937</v>
      </c>
      <c r="H19" s="22">
        <v>1547935</v>
      </c>
      <c r="I19" s="22">
        <v>1547937</v>
      </c>
      <c r="J19" s="22">
        <v>1547937</v>
      </c>
      <c r="K19" s="22">
        <v>1547937</v>
      </c>
      <c r="L19" s="22">
        <v>1547937</v>
      </c>
      <c r="M19" s="22">
        <v>1547937</v>
      </c>
      <c r="N19" s="23">
        <v>1547937</v>
      </c>
      <c r="O19" s="24">
        <v>18575242</v>
      </c>
      <c r="P19" s="22">
        <v>19578305</v>
      </c>
      <c r="Q19" s="23">
        <v>20362765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17816885</v>
      </c>
      <c r="D21" s="29">
        <f t="shared" si="0"/>
        <v>17816885</v>
      </c>
      <c r="E21" s="29">
        <f t="shared" si="0"/>
        <v>17816885</v>
      </c>
      <c r="F21" s="29">
        <f>SUM(F5:F20)</f>
        <v>17816885</v>
      </c>
      <c r="G21" s="29">
        <f>SUM(G5:G20)</f>
        <v>17816885</v>
      </c>
      <c r="H21" s="29">
        <f>SUM(H5:H20)</f>
        <v>17816883</v>
      </c>
      <c r="I21" s="29">
        <f>SUM(I5:I20)</f>
        <v>17816885</v>
      </c>
      <c r="J21" s="29">
        <f t="shared" si="0"/>
        <v>17816885</v>
      </c>
      <c r="K21" s="29">
        <f>SUM(K5:K20)</f>
        <v>17816885</v>
      </c>
      <c r="L21" s="29">
        <f>SUM(L5:L20)</f>
        <v>17816885</v>
      </c>
      <c r="M21" s="29">
        <f>SUM(M5:M20)</f>
        <v>17816885</v>
      </c>
      <c r="N21" s="30">
        <f t="shared" si="0"/>
        <v>17816885</v>
      </c>
      <c r="O21" s="31">
        <f t="shared" si="0"/>
        <v>213802618</v>
      </c>
      <c r="P21" s="29">
        <f t="shared" si="0"/>
        <v>245895646</v>
      </c>
      <c r="Q21" s="32">
        <f t="shared" si="0"/>
        <v>230819093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10531437</v>
      </c>
      <c r="D24" s="3">
        <v>10531437</v>
      </c>
      <c r="E24" s="3">
        <v>10531437</v>
      </c>
      <c r="F24" s="3">
        <v>10531437</v>
      </c>
      <c r="G24" s="3">
        <v>10531437</v>
      </c>
      <c r="H24" s="3">
        <v>10531309</v>
      </c>
      <c r="I24" s="3">
        <v>10531437</v>
      </c>
      <c r="J24" s="3">
        <v>10531437</v>
      </c>
      <c r="K24" s="3">
        <v>10531437</v>
      </c>
      <c r="L24" s="3">
        <v>10531437</v>
      </c>
      <c r="M24" s="3">
        <v>10531437</v>
      </c>
      <c r="N24" s="36">
        <v>10531437</v>
      </c>
      <c r="O24" s="6">
        <v>126377116</v>
      </c>
      <c r="P24" s="3">
        <v>172352556</v>
      </c>
      <c r="Q24" s="4">
        <v>154135347</v>
      </c>
    </row>
    <row r="25" spans="1:17" ht="13.5">
      <c r="A25" s="21" t="s">
        <v>41</v>
      </c>
      <c r="B25" s="20"/>
      <c r="C25" s="3">
        <v>1436472</v>
      </c>
      <c r="D25" s="3">
        <v>1436472</v>
      </c>
      <c r="E25" s="3">
        <v>1436472</v>
      </c>
      <c r="F25" s="3">
        <v>1436472</v>
      </c>
      <c r="G25" s="3">
        <v>1436472</v>
      </c>
      <c r="H25" s="3">
        <v>1436484</v>
      </c>
      <c r="I25" s="3">
        <v>1436472</v>
      </c>
      <c r="J25" s="3">
        <v>1436472</v>
      </c>
      <c r="K25" s="3">
        <v>1436472</v>
      </c>
      <c r="L25" s="3">
        <v>1436472</v>
      </c>
      <c r="M25" s="3">
        <v>1436472</v>
      </c>
      <c r="N25" s="4">
        <v>1436472</v>
      </c>
      <c r="O25" s="6">
        <v>17237676</v>
      </c>
      <c r="P25" s="3">
        <v>18554305</v>
      </c>
      <c r="Q25" s="4">
        <v>20045353</v>
      </c>
    </row>
    <row r="26" spans="1:17" ht="13.5">
      <c r="A26" s="21" t="s">
        <v>42</v>
      </c>
      <c r="B26" s="20"/>
      <c r="C26" s="3">
        <v>57168</v>
      </c>
      <c r="D26" s="3">
        <v>57168</v>
      </c>
      <c r="E26" s="3">
        <v>57168</v>
      </c>
      <c r="F26" s="3">
        <v>57168</v>
      </c>
      <c r="G26" s="3">
        <v>57168</v>
      </c>
      <c r="H26" s="3">
        <v>57163</v>
      </c>
      <c r="I26" s="3">
        <v>57168</v>
      </c>
      <c r="J26" s="3">
        <v>57168</v>
      </c>
      <c r="K26" s="3">
        <v>57168</v>
      </c>
      <c r="L26" s="3">
        <v>57168</v>
      </c>
      <c r="M26" s="3">
        <v>57168</v>
      </c>
      <c r="N26" s="4">
        <v>57168</v>
      </c>
      <c r="O26" s="6">
        <v>686011</v>
      </c>
      <c r="P26" s="3">
        <v>723056</v>
      </c>
      <c r="Q26" s="4">
        <v>767101</v>
      </c>
    </row>
    <row r="27" spans="1:17" ht="13.5">
      <c r="A27" s="21" t="s">
        <v>43</v>
      </c>
      <c r="B27" s="20"/>
      <c r="C27" s="3">
        <v>2137536</v>
      </c>
      <c r="D27" s="3">
        <v>2137536</v>
      </c>
      <c r="E27" s="3">
        <v>2137536</v>
      </c>
      <c r="F27" s="3">
        <v>2137536</v>
      </c>
      <c r="G27" s="3">
        <v>2137536</v>
      </c>
      <c r="H27" s="3">
        <v>2137534</v>
      </c>
      <c r="I27" s="3">
        <v>2137536</v>
      </c>
      <c r="J27" s="3">
        <v>2137536</v>
      </c>
      <c r="K27" s="3">
        <v>2137536</v>
      </c>
      <c r="L27" s="3">
        <v>2137536</v>
      </c>
      <c r="M27" s="3">
        <v>2137536</v>
      </c>
      <c r="N27" s="36">
        <v>2137536</v>
      </c>
      <c r="O27" s="6">
        <v>25650430</v>
      </c>
      <c r="P27" s="3">
        <v>25568702</v>
      </c>
      <c r="Q27" s="4">
        <v>24912111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310557</v>
      </c>
      <c r="D30" s="3">
        <v>310557</v>
      </c>
      <c r="E30" s="3">
        <v>310557</v>
      </c>
      <c r="F30" s="3">
        <v>310557</v>
      </c>
      <c r="G30" s="3">
        <v>310557</v>
      </c>
      <c r="H30" s="3">
        <v>310541</v>
      </c>
      <c r="I30" s="3">
        <v>310557</v>
      </c>
      <c r="J30" s="3">
        <v>310557</v>
      </c>
      <c r="K30" s="3">
        <v>310557</v>
      </c>
      <c r="L30" s="3">
        <v>310557</v>
      </c>
      <c r="M30" s="3">
        <v>310557</v>
      </c>
      <c r="N30" s="4">
        <v>310557</v>
      </c>
      <c r="O30" s="6">
        <v>3726668</v>
      </c>
      <c r="P30" s="3">
        <v>4484139</v>
      </c>
      <c r="Q30" s="4">
        <v>4141639</v>
      </c>
    </row>
    <row r="31" spans="1:17" ht="13.5">
      <c r="A31" s="21" t="s">
        <v>47</v>
      </c>
      <c r="B31" s="20"/>
      <c r="C31" s="3">
        <v>908110</v>
      </c>
      <c r="D31" s="3">
        <v>908110</v>
      </c>
      <c r="E31" s="3">
        <v>908110</v>
      </c>
      <c r="F31" s="3">
        <v>908110</v>
      </c>
      <c r="G31" s="3">
        <v>908110</v>
      </c>
      <c r="H31" s="3">
        <v>908124</v>
      </c>
      <c r="I31" s="3">
        <v>908110</v>
      </c>
      <c r="J31" s="3">
        <v>908110</v>
      </c>
      <c r="K31" s="3">
        <v>908110</v>
      </c>
      <c r="L31" s="3">
        <v>908110</v>
      </c>
      <c r="M31" s="3">
        <v>908110</v>
      </c>
      <c r="N31" s="36">
        <v>908110</v>
      </c>
      <c r="O31" s="6">
        <v>10897334</v>
      </c>
      <c r="P31" s="3">
        <v>11110640</v>
      </c>
      <c r="Q31" s="4">
        <v>10347055</v>
      </c>
    </row>
    <row r="32" spans="1:17" ht="13.5">
      <c r="A32" s="21" t="s">
        <v>35</v>
      </c>
      <c r="B32" s="20"/>
      <c r="C32" s="3">
        <v>348207</v>
      </c>
      <c r="D32" s="3">
        <v>348207</v>
      </c>
      <c r="E32" s="3">
        <v>348207</v>
      </c>
      <c r="F32" s="3">
        <v>348207</v>
      </c>
      <c r="G32" s="3">
        <v>348207</v>
      </c>
      <c r="H32" s="3">
        <v>348201</v>
      </c>
      <c r="I32" s="3">
        <v>348207</v>
      </c>
      <c r="J32" s="3">
        <v>348207</v>
      </c>
      <c r="K32" s="3">
        <v>348207</v>
      </c>
      <c r="L32" s="3">
        <v>348207</v>
      </c>
      <c r="M32" s="3">
        <v>348207</v>
      </c>
      <c r="N32" s="4">
        <v>348207</v>
      </c>
      <c r="O32" s="6">
        <v>4178478</v>
      </c>
      <c r="P32" s="3">
        <v>4404115</v>
      </c>
      <c r="Q32" s="4">
        <v>4641938</v>
      </c>
    </row>
    <row r="33" spans="1:17" ht="13.5">
      <c r="A33" s="21" t="s">
        <v>48</v>
      </c>
      <c r="B33" s="20"/>
      <c r="C33" s="3">
        <v>1954726</v>
      </c>
      <c r="D33" s="3">
        <v>1954726</v>
      </c>
      <c r="E33" s="3">
        <v>1954726</v>
      </c>
      <c r="F33" s="3">
        <v>1954726</v>
      </c>
      <c r="G33" s="3">
        <v>1954726</v>
      </c>
      <c r="H33" s="3">
        <v>1954749</v>
      </c>
      <c r="I33" s="3">
        <v>1954726</v>
      </c>
      <c r="J33" s="3">
        <v>1954726</v>
      </c>
      <c r="K33" s="3">
        <v>1954726</v>
      </c>
      <c r="L33" s="3">
        <v>1954726</v>
      </c>
      <c r="M33" s="3">
        <v>1954726</v>
      </c>
      <c r="N33" s="4">
        <v>1954726</v>
      </c>
      <c r="O33" s="6">
        <v>23456735</v>
      </c>
      <c r="P33" s="3">
        <v>32064481</v>
      </c>
      <c r="Q33" s="4">
        <v>33997094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17684213</v>
      </c>
      <c r="D35" s="29">
        <f t="shared" si="1"/>
        <v>17684213</v>
      </c>
      <c r="E35" s="29">
        <f t="shared" si="1"/>
        <v>17684213</v>
      </c>
      <c r="F35" s="29">
        <f>SUM(F24:F34)</f>
        <v>17684213</v>
      </c>
      <c r="G35" s="29">
        <f>SUM(G24:G34)</f>
        <v>17684213</v>
      </c>
      <c r="H35" s="29">
        <f>SUM(H24:H34)</f>
        <v>17684105</v>
      </c>
      <c r="I35" s="29">
        <f>SUM(I24:I34)</f>
        <v>17684213</v>
      </c>
      <c r="J35" s="29">
        <f t="shared" si="1"/>
        <v>17684213</v>
      </c>
      <c r="K35" s="29">
        <f>SUM(K24:K34)</f>
        <v>17684213</v>
      </c>
      <c r="L35" s="29">
        <f>SUM(L24:L34)</f>
        <v>17684213</v>
      </c>
      <c r="M35" s="29">
        <f>SUM(M24:M34)</f>
        <v>17684213</v>
      </c>
      <c r="N35" s="32">
        <f t="shared" si="1"/>
        <v>17684213</v>
      </c>
      <c r="O35" s="31">
        <f t="shared" si="1"/>
        <v>212210448</v>
      </c>
      <c r="P35" s="29">
        <f t="shared" si="1"/>
        <v>269261994</v>
      </c>
      <c r="Q35" s="32">
        <f t="shared" si="1"/>
        <v>252987638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132672</v>
      </c>
      <c r="D37" s="42">
        <f t="shared" si="2"/>
        <v>132672</v>
      </c>
      <c r="E37" s="42">
        <f t="shared" si="2"/>
        <v>132672</v>
      </c>
      <c r="F37" s="42">
        <f>+F21-F35</f>
        <v>132672</v>
      </c>
      <c r="G37" s="42">
        <f>+G21-G35</f>
        <v>132672</v>
      </c>
      <c r="H37" s="42">
        <f>+H21-H35</f>
        <v>132778</v>
      </c>
      <c r="I37" s="42">
        <f>+I21-I35</f>
        <v>132672</v>
      </c>
      <c r="J37" s="42">
        <f t="shared" si="2"/>
        <v>132672</v>
      </c>
      <c r="K37" s="42">
        <f>+K21-K35</f>
        <v>132672</v>
      </c>
      <c r="L37" s="42">
        <f>+L21-L35</f>
        <v>132672</v>
      </c>
      <c r="M37" s="42">
        <f>+M21-M35</f>
        <v>132672</v>
      </c>
      <c r="N37" s="43">
        <f t="shared" si="2"/>
        <v>132672</v>
      </c>
      <c r="O37" s="44">
        <f t="shared" si="2"/>
        <v>1592170</v>
      </c>
      <c r="P37" s="42">
        <f t="shared" si="2"/>
        <v>-23366348</v>
      </c>
      <c r="Q37" s="43">
        <f t="shared" si="2"/>
        <v>-22168545</v>
      </c>
    </row>
    <row r="38" spans="1:17" ht="21" customHeight="1">
      <c r="A38" s="45" t="s">
        <v>52</v>
      </c>
      <c r="B38" s="25"/>
      <c r="C38" s="3">
        <v>4587750</v>
      </c>
      <c r="D38" s="3">
        <v>4587750</v>
      </c>
      <c r="E38" s="3">
        <v>4587750</v>
      </c>
      <c r="F38" s="3">
        <v>4587750</v>
      </c>
      <c r="G38" s="3">
        <v>4587750</v>
      </c>
      <c r="H38" s="3">
        <v>4587750</v>
      </c>
      <c r="I38" s="3">
        <v>4587750</v>
      </c>
      <c r="J38" s="3">
        <v>4587750</v>
      </c>
      <c r="K38" s="3">
        <v>4587750</v>
      </c>
      <c r="L38" s="3">
        <v>4587750</v>
      </c>
      <c r="M38" s="3">
        <v>4587750</v>
      </c>
      <c r="N38" s="4">
        <v>4587750</v>
      </c>
      <c r="O38" s="6">
        <v>55053000</v>
      </c>
      <c r="P38" s="3">
        <v>54915000</v>
      </c>
      <c r="Q38" s="4">
        <v>58744000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4720422</v>
      </c>
      <c r="D41" s="50">
        <f t="shared" si="3"/>
        <v>4720422</v>
      </c>
      <c r="E41" s="50">
        <f t="shared" si="3"/>
        <v>4720422</v>
      </c>
      <c r="F41" s="50">
        <f>SUM(F37:F40)</f>
        <v>4720422</v>
      </c>
      <c r="G41" s="50">
        <f>SUM(G37:G40)</f>
        <v>4720422</v>
      </c>
      <c r="H41" s="50">
        <f>SUM(H37:H40)</f>
        <v>4720528</v>
      </c>
      <c r="I41" s="50">
        <f>SUM(I37:I40)</f>
        <v>4720422</v>
      </c>
      <c r="J41" s="50">
        <f t="shared" si="3"/>
        <v>4720422</v>
      </c>
      <c r="K41" s="50">
        <f>SUM(K37:K40)</f>
        <v>4720422</v>
      </c>
      <c r="L41" s="50">
        <f>SUM(L37:L40)</f>
        <v>4720422</v>
      </c>
      <c r="M41" s="50">
        <f>SUM(M37:M40)</f>
        <v>4720422</v>
      </c>
      <c r="N41" s="51">
        <f t="shared" si="3"/>
        <v>4720422</v>
      </c>
      <c r="O41" s="52">
        <f t="shared" si="3"/>
        <v>56645170</v>
      </c>
      <c r="P41" s="50">
        <f t="shared" si="3"/>
        <v>31548652</v>
      </c>
      <c r="Q41" s="51">
        <f t="shared" si="3"/>
        <v>36575455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4720422</v>
      </c>
      <c r="D43" s="57">
        <f t="shared" si="4"/>
        <v>4720422</v>
      </c>
      <c r="E43" s="57">
        <f t="shared" si="4"/>
        <v>4720422</v>
      </c>
      <c r="F43" s="57">
        <f>+F41-F42</f>
        <v>4720422</v>
      </c>
      <c r="G43" s="57">
        <f>+G41-G42</f>
        <v>4720422</v>
      </c>
      <c r="H43" s="57">
        <f>+H41-H42</f>
        <v>4720528</v>
      </c>
      <c r="I43" s="57">
        <f>+I41-I42</f>
        <v>4720422</v>
      </c>
      <c r="J43" s="57">
        <f t="shared" si="4"/>
        <v>4720422</v>
      </c>
      <c r="K43" s="57">
        <f>+K41-K42</f>
        <v>4720422</v>
      </c>
      <c r="L43" s="57">
        <f>+L41-L42</f>
        <v>4720422</v>
      </c>
      <c r="M43" s="57">
        <f>+M41-M42</f>
        <v>4720422</v>
      </c>
      <c r="N43" s="58">
        <f t="shared" si="4"/>
        <v>4720422</v>
      </c>
      <c r="O43" s="59">
        <f t="shared" si="4"/>
        <v>56645170</v>
      </c>
      <c r="P43" s="57">
        <f t="shared" si="4"/>
        <v>31548652</v>
      </c>
      <c r="Q43" s="58">
        <f t="shared" si="4"/>
        <v>36575455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4720422</v>
      </c>
      <c r="D45" s="50">
        <f t="shared" si="5"/>
        <v>4720422</v>
      </c>
      <c r="E45" s="50">
        <f t="shared" si="5"/>
        <v>4720422</v>
      </c>
      <c r="F45" s="50">
        <f>SUM(F43:F44)</f>
        <v>4720422</v>
      </c>
      <c r="G45" s="50">
        <f>SUM(G43:G44)</f>
        <v>4720422</v>
      </c>
      <c r="H45" s="50">
        <f>SUM(H43:H44)</f>
        <v>4720528</v>
      </c>
      <c r="I45" s="50">
        <f>SUM(I43:I44)</f>
        <v>4720422</v>
      </c>
      <c r="J45" s="50">
        <f t="shared" si="5"/>
        <v>4720422</v>
      </c>
      <c r="K45" s="50">
        <f>SUM(K43:K44)</f>
        <v>4720422</v>
      </c>
      <c r="L45" s="50">
        <f>SUM(L43:L44)</f>
        <v>4720422</v>
      </c>
      <c r="M45" s="50">
        <f>SUM(M43:M44)</f>
        <v>4720422</v>
      </c>
      <c r="N45" s="51">
        <f t="shared" si="5"/>
        <v>4720422</v>
      </c>
      <c r="O45" s="52">
        <f t="shared" si="5"/>
        <v>56645170</v>
      </c>
      <c r="P45" s="50">
        <f t="shared" si="5"/>
        <v>31548652</v>
      </c>
      <c r="Q45" s="51">
        <f t="shared" si="5"/>
        <v>36575455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4720422</v>
      </c>
      <c r="D47" s="63">
        <f t="shared" si="6"/>
        <v>4720422</v>
      </c>
      <c r="E47" s="63">
        <f t="shared" si="6"/>
        <v>4720422</v>
      </c>
      <c r="F47" s="63">
        <f>SUM(F45:F46)</f>
        <v>4720422</v>
      </c>
      <c r="G47" s="63">
        <f>SUM(G45:G46)</f>
        <v>4720422</v>
      </c>
      <c r="H47" s="63">
        <f>SUM(H45:H46)</f>
        <v>4720528</v>
      </c>
      <c r="I47" s="63">
        <f>SUM(I45:I46)</f>
        <v>4720422</v>
      </c>
      <c r="J47" s="63">
        <f t="shared" si="6"/>
        <v>4720422</v>
      </c>
      <c r="K47" s="63">
        <f>SUM(K45:K46)</f>
        <v>4720422</v>
      </c>
      <c r="L47" s="63">
        <f>SUM(L45:L46)</f>
        <v>4720422</v>
      </c>
      <c r="M47" s="63">
        <f>SUM(M45:M46)</f>
        <v>4720422</v>
      </c>
      <c r="N47" s="64">
        <f t="shared" si="6"/>
        <v>4720422</v>
      </c>
      <c r="O47" s="65">
        <f t="shared" si="6"/>
        <v>56645170</v>
      </c>
      <c r="P47" s="63">
        <f t="shared" si="6"/>
        <v>31548652</v>
      </c>
      <c r="Q47" s="66">
        <f t="shared" si="6"/>
        <v>36575455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487451</v>
      </c>
      <c r="D5" s="3">
        <v>0</v>
      </c>
      <c r="E5" s="3">
        <v>399951</v>
      </c>
      <c r="F5" s="3">
        <v>399951</v>
      </c>
      <c r="G5" s="3">
        <v>399951</v>
      </c>
      <c r="H5" s="3">
        <v>399951</v>
      </c>
      <c r="I5" s="3">
        <v>399951</v>
      </c>
      <c r="J5" s="3">
        <v>399951</v>
      </c>
      <c r="K5" s="3">
        <v>399951</v>
      </c>
      <c r="L5" s="3">
        <v>399951</v>
      </c>
      <c r="M5" s="3">
        <v>399951</v>
      </c>
      <c r="N5" s="4">
        <v>399943</v>
      </c>
      <c r="O5" s="5">
        <v>4799404</v>
      </c>
      <c r="P5" s="3">
        <v>5039376</v>
      </c>
      <c r="Q5" s="4">
        <v>5346469</v>
      </c>
    </row>
    <row r="6" spans="1:17" ht="13.5">
      <c r="A6" s="19" t="s">
        <v>24</v>
      </c>
      <c r="B6" s="20"/>
      <c r="C6" s="3">
        <v>470687</v>
      </c>
      <c r="D6" s="3">
        <v>0</v>
      </c>
      <c r="E6" s="3">
        <v>1362878</v>
      </c>
      <c r="F6" s="3">
        <v>1362878</v>
      </c>
      <c r="G6" s="3">
        <v>1362878</v>
      </c>
      <c r="H6" s="3">
        <v>1362878</v>
      </c>
      <c r="I6" s="3">
        <v>1362878</v>
      </c>
      <c r="J6" s="3">
        <v>1362878</v>
      </c>
      <c r="K6" s="3">
        <v>1362878</v>
      </c>
      <c r="L6" s="3">
        <v>1362878</v>
      </c>
      <c r="M6" s="3">
        <v>1362878</v>
      </c>
      <c r="N6" s="4">
        <v>1362867</v>
      </c>
      <c r="O6" s="6">
        <v>16354525</v>
      </c>
      <c r="P6" s="3">
        <v>17957717</v>
      </c>
      <c r="Q6" s="4">
        <v>19711818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582259</v>
      </c>
      <c r="F9" s="22">
        <v>582259</v>
      </c>
      <c r="G9" s="22">
        <v>582259</v>
      </c>
      <c r="H9" s="22">
        <v>582259</v>
      </c>
      <c r="I9" s="22">
        <v>582259</v>
      </c>
      <c r="J9" s="22">
        <v>582259</v>
      </c>
      <c r="K9" s="22">
        <v>582259</v>
      </c>
      <c r="L9" s="22">
        <v>582259</v>
      </c>
      <c r="M9" s="22">
        <v>582259</v>
      </c>
      <c r="N9" s="23">
        <v>582261</v>
      </c>
      <c r="O9" s="24">
        <v>6987110</v>
      </c>
      <c r="P9" s="22">
        <v>7436465</v>
      </c>
      <c r="Q9" s="23">
        <v>7908288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121745</v>
      </c>
      <c r="D11" s="3">
        <v>0</v>
      </c>
      <c r="E11" s="3">
        <v>122370</v>
      </c>
      <c r="F11" s="3">
        <v>122370</v>
      </c>
      <c r="G11" s="3">
        <v>122370</v>
      </c>
      <c r="H11" s="3">
        <v>122370</v>
      </c>
      <c r="I11" s="3">
        <v>122370</v>
      </c>
      <c r="J11" s="3">
        <v>122370</v>
      </c>
      <c r="K11" s="3">
        <v>122370</v>
      </c>
      <c r="L11" s="3">
        <v>122370</v>
      </c>
      <c r="M11" s="3">
        <v>122370</v>
      </c>
      <c r="N11" s="4">
        <v>122363</v>
      </c>
      <c r="O11" s="6">
        <v>1468433</v>
      </c>
      <c r="P11" s="3">
        <v>1560934</v>
      </c>
      <c r="Q11" s="4">
        <v>1615523</v>
      </c>
    </row>
    <row r="12" spans="1:17" ht="13.5">
      <c r="A12" s="19" t="s">
        <v>29</v>
      </c>
      <c r="B12" s="25"/>
      <c r="C12" s="3">
        <v>95606</v>
      </c>
      <c r="D12" s="3">
        <v>0</v>
      </c>
      <c r="E12" s="3">
        <v>95606</v>
      </c>
      <c r="F12" s="3">
        <v>95606</v>
      </c>
      <c r="G12" s="3">
        <v>95606</v>
      </c>
      <c r="H12" s="3">
        <v>95606</v>
      </c>
      <c r="I12" s="3">
        <v>95606</v>
      </c>
      <c r="J12" s="3">
        <v>95606</v>
      </c>
      <c r="K12" s="3">
        <v>95606</v>
      </c>
      <c r="L12" s="3">
        <v>95606</v>
      </c>
      <c r="M12" s="3">
        <v>95606</v>
      </c>
      <c r="N12" s="4">
        <v>95606</v>
      </c>
      <c r="O12" s="6">
        <v>1147272</v>
      </c>
      <c r="P12" s="3">
        <v>1199636</v>
      </c>
      <c r="Q12" s="4">
        <v>1202117</v>
      </c>
    </row>
    <row r="13" spans="1:17" ht="13.5">
      <c r="A13" s="19" t="s">
        <v>30</v>
      </c>
      <c r="B13" s="25"/>
      <c r="C13" s="3">
        <v>171630</v>
      </c>
      <c r="D13" s="3">
        <v>0</v>
      </c>
      <c r="E13" s="3">
        <v>510584</v>
      </c>
      <c r="F13" s="3">
        <v>510584</v>
      </c>
      <c r="G13" s="3">
        <v>510584</v>
      </c>
      <c r="H13" s="3">
        <v>510584</v>
      </c>
      <c r="I13" s="3">
        <v>510584</v>
      </c>
      <c r="J13" s="3">
        <v>510584</v>
      </c>
      <c r="K13" s="3">
        <v>510584</v>
      </c>
      <c r="L13" s="3">
        <v>510584</v>
      </c>
      <c r="M13" s="3">
        <v>510584</v>
      </c>
      <c r="N13" s="4">
        <v>510579</v>
      </c>
      <c r="O13" s="6">
        <v>6127003</v>
      </c>
      <c r="P13" s="3">
        <v>6556941</v>
      </c>
      <c r="Q13" s="4">
        <v>7013732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9587</v>
      </c>
      <c r="D15" s="3">
        <v>0</v>
      </c>
      <c r="E15" s="3">
        <v>9587</v>
      </c>
      <c r="F15" s="3">
        <v>9587</v>
      </c>
      <c r="G15" s="3">
        <v>9587</v>
      </c>
      <c r="H15" s="3">
        <v>9587</v>
      </c>
      <c r="I15" s="3">
        <v>9587</v>
      </c>
      <c r="J15" s="3">
        <v>9587</v>
      </c>
      <c r="K15" s="3">
        <v>9587</v>
      </c>
      <c r="L15" s="3">
        <v>9587</v>
      </c>
      <c r="M15" s="3">
        <v>9587</v>
      </c>
      <c r="N15" s="4">
        <v>9576</v>
      </c>
      <c r="O15" s="6">
        <v>115033</v>
      </c>
      <c r="P15" s="3">
        <v>118371</v>
      </c>
      <c r="Q15" s="4">
        <v>123363</v>
      </c>
    </row>
    <row r="16" spans="1:17" ht="13.5">
      <c r="A16" s="19" t="s">
        <v>33</v>
      </c>
      <c r="B16" s="25"/>
      <c r="C16" s="3">
        <v>442</v>
      </c>
      <c r="D16" s="3">
        <v>0</v>
      </c>
      <c r="E16" s="3">
        <v>126154</v>
      </c>
      <c r="F16" s="3">
        <v>126154</v>
      </c>
      <c r="G16" s="3">
        <v>126154</v>
      </c>
      <c r="H16" s="3">
        <v>126154</v>
      </c>
      <c r="I16" s="3">
        <v>126154</v>
      </c>
      <c r="J16" s="3">
        <v>126154</v>
      </c>
      <c r="K16" s="3">
        <v>126154</v>
      </c>
      <c r="L16" s="3">
        <v>126154</v>
      </c>
      <c r="M16" s="3">
        <v>126154</v>
      </c>
      <c r="N16" s="4">
        <v>126157</v>
      </c>
      <c r="O16" s="6">
        <v>1513851</v>
      </c>
      <c r="P16" s="3">
        <v>1597137</v>
      </c>
      <c r="Q16" s="4">
        <v>1689941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115315</v>
      </c>
      <c r="F17" s="3">
        <v>115315</v>
      </c>
      <c r="G17" s="3">
        <v>115315</v>
      </c>
      <c r="H17" s="3">
        <v>115315</v>
      </c>
      <c r="I17" s="3">
        <v>115315</v>
      </c>
      <c r="J17" s="3">
        <v>115315</v>
      </c>
      <c r="K17" s="3">
        <v>115315</v>
      </c>
      <c r="L17" s="3">
        <v>115315</v>
      </c>
      <c r="M17" s="3">
        <v>115315</v>
      </c>
      <c r="N17" s="4">
        <v>115320</v>
      </c>
      <c r="O17" s="6">
        <v>1383785</v>
      </c>
      <c r="P17" s="3">
        <v>1492278</v>
      </c>
      <c r="Q17" s="4">
        <v>1609340</v>
      </c>
    </row>
    <row r="18" spans="1:17" ht="13.5">
      <c r="A18" s="19" t="s">
        <v>35</v>
      </c>
      <c r="B18" s="25"/>
      <c r="C18" s="3">
        <v>10507833</v>
      </c>
      <c r="D18" s="3">
        <v>139683</v>
      </c>
      <c r="E18" s="3">
        <v>11559267</v>
      </c>
      <c r="F18" s="3">
        <v>11559267</v>
      </c>
      <c r="G18" s="3">
        <v>11559267</v>
      </c>
      <c r="H18" s="3">
        <v>11559267</v>
      </c>
      <c r="I18" s="3">
        <v>11559267</v>
      </c>
      <c r="J18" s="3">
        <v>11559267</v>
      </c>
      <c r="K18" s="3">
        <v>11559267</v>
      </c>
      <c r="L18" s="3">
        <v>11559267</v>
      </c>
      <c r="M18" s="3">
        <v>11559267</v>
      </c>
      <c r="N18" s="4">
        <v>11559263</v>
      </c>
      <c r="O18" s="6">
        <v>138711200</v>
      </c>
      <c r="P18" s="3">
        <v>141127300</v>
      </c>
      <c r="Q18" s="4">
        <v>149122150</v>
      </c>
    </row>
    <row r="19" spans="1:17" ht="13.5">
      <c r="A19" s="19" t="s">
        <v>36</v>
      </c>
      <c r="B19" s="25"/>
      <c r="C19" s="22">
        <v>151634</v>
      </c>
      <c r="D19" s="22">
        <v>0</v>
      </c>
      <c r="E19" s="22">
        <v>163312</v>
      </c>
      <c r="F19" s="22">
        <v>163312</v>
      </c>
      <c r="G19" s="22">
        <v>163312</v>
      </c>
      <c r="H19" s="22">
        <v>163312</v>
      </c>
      <c r="I19" s="22">
        <v>163312</v>
      </c>
      <c r="J19" s="22">
        <v>163312</v>
      </c>
      <c r="K19" s="22">
        <v>163312</v>
      </c>
      <c r="L19" s="22">
        <v>163312</v>
      </c>
      <c r="M19" s="22">
        <v>163312</v>
      </c>
      <c r="N19" s="23">
        <v>163308</v>
      </c>
      <c r="O19" s="24">
        <v>1959740</v>
      </c>
      <c r="P19" s="22">
        <v>1166921</v>
      </c>
      <c r="Q19" s="23">
        <v>1173819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12016615</v>
      </c>
      <c r="D21" s="29">
        <f t="shared" si="0"/>
        <v>139683</v>
      </c>
      <c r="E21" s="29">
        <f t="shared" si="0"/>
        <v>15047283</v>
      </c>
      <c r="F21" s="29">
        <f>SUM(F5:F20)</f>
        <v>15047283</v>
      </c>
      <c r="G21" s="29">
        <f>SUM(G5:G20)</f>
        <v>15047283</v>
      </c>
      <c r="H21" s="29">
        <f>SUM(H5:H20)</f>
        <v>15047283</v>
      </c>
      <c r="I21" s="29">
        <f>SUM(I5:I20)</f>
        <v>15047283</v>
      </c>
      <c r="J21" s="29">
        <f t="shared" si="0"/>
        <v>15047283</v>
      </c>
      <c r="K21" s="29">
        <f>SUM(K5:K20)</f>
        <v>15047283</v>
      </c>
      <c r="L21" s="29">
        <f>SUM(L5:L20)</f>
        <v>15047283</v>
      </c>
      <c r="M21" s="29">
        <f>SUM(M5:M20)</f>
        <v>15047283</v>
      </c>
      <c r="N21" s="30">
        <f t="shared" si="0"/>
        <v>15047243</v>
      </c>
      <c r="O21" s="31">
        <f t="shared" si="0"/>
        <v>180567356</v>
      </c>
      <c r="P21" s="29">
        <f t="shared" si="0"/>
        <v>185253076</v>
      </c>
      <c r="Q21" s="32">
        <f t="shared" si="0"/>
        <v>196516560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4848047</v>
      </c>
      <c r="D24" s="3">
        <v>169353</v>
      </c>
      <c r="E24" s="3">
        <v>7759226</v>
      </c>
      <c r="F24" s="3">
        <v>7759226</v>
      </c>
      <c r="G24" s="3">
        <v>7759226</v>
      </c>
      <c r="H24" s="3">
        <v>7759226</v>
      </c>
      <c r="I24" s="3">
        <v>7759226</v>
      </c>
      <c r="J24" s="3">
        <v>7759226</v>
      </c>
      <c r="K24" s="3">
        <v>7759226</v>
      </c>
      <c r="L24" s="3">
        <v>7759226</v>
      </c>
      <c r="M24" s="3">
        <v>7759226</v>
      </c>
      <c r="N24" s="36">
        <v>7759308</v>
      </c>
      <c r="O24" s="6">
        <v>93110808</v>
      </c>
      <c r="P24" s="3">
        <v>100413483</v>
      </c>
      <c r="Q24" s="4">
        <v>108898517</v>
      </c>
    </row>
    <row r="25" spans="1:17" ht="13.5">
      <c r="A25" s="21" t="s">
        <v>41</v>
      </c>
      <c r="B25" s="20"/>
      <c r="C25" s="3">
        <v>1136223</v>
      </c>
      <c r="D25" s="3">
        <v>0</v>
      </c>
      <c r="E25" s="3">
        <v>1172477</v>
      </c>
      <c r="F25" s="3">
        <v>1172477</v>
      </c>
      <c r="G25" s="3">
        <v>1172477</v>
      </c>
      <c r="H25" s="3">
        <v>1172477</v>
      </c>
      <c r="I25" s="3">
        <v>1172477</v>
      </c>
      <c r="J25" s="3">
        <v>1172477</v>
      </c>
      <c r="K25" s="3">
        <v>1172477</v>
      </c>
      <c r="L25" s="3">
        <v>1172477</v>
      </c>
      <c r="M25" s="3">
        <v>1172477</v>
      </c>
      <c r="N25" s="4">
        <v>1172479</v>
      </c>
      <c r="O25" s="6">
        <v>14069726</v>
      </c>
      <c r="P25" s="3">
        <v>14815824</v>
      </c>
      <c r="Q25" s="4">
        <v>16001089</v>
      </c>
    </row>
    <row r="26" spans="1:17" ht="13.5">
      <c r="A26" s="21" t="s">
        <v>42</v>
      </c>
      <c r="B26" s="20"/>
      <c r="C26" s="3">
        <v>250001</v>
      </c>
      <c r="D26" s="3">
        <v>0</v>
      </c>
      <c r="E26" s="3">
        <v>500001</v>
      </c>
      <c r="F26" s="3">
        <v>500001</v>
      </c>
      <c r="G26" s="3">
        <v>500001</v>
      </c>
      <c r="H26" s="3">
        <v>500001</v>
      </c>
      <c r="I26" s="3">
        <v>500001</v>
      </c>
      <c r="J26" s="3">
        <v>500001</v>
      </c>
      <c r="K26" s="3">
        <v>500001</v>
      </c>
      <c r="L26" s="3">
        <v>500001</v>
      </c>
      <c r="M26" s="3">
        <v>500001</v>
      </c>
      <c r="N26" s="4">
        <v>499989</v>
      </c>
      <c r="O26" s="6">
        <v>6000000</v>
      </c>
      <c r="P26" s="3">
        <v>6000024</v>
      </c>
      <c r="Q26" s="4">
        <v>6000024</v>
      </c>
    </row>
    <row r="27" spans="1:17" ht="13.5">
      <c r="A27" s="21" t="s">
        <v>43</v>
      </c>
      <c r="B27" s="20"/>
      <c r="C27" s="3">
        <v>1789606</v>
      </c>
      <c r="D27" s="3">
        <v>0</v>
      </c>
      <c r="E27" s="3">
        <v>2021359</v>
      </c>
      <c r="F27" s="3">
        <v>2021359</v>
      </c>
      <c r="G27" s="3">
        <v>2021359</v>
      </c>
      <c r="H27" s="3">
        <v>2021359</v>
      </c>
      <c r="I27" s="3">
        <v>2021359</v>
      </c>
      <c r="J27" s="3">
        <v>2021359</v>
      </c>
      <c r="K27" s="3">
        <v>2021359</v>
      </c>
      <c r="L27" s="3">
        <v>2021359</v>
      </c>
      <c r="M27" s="3">
        <v>2021359</v>
      </c>
      <c r="N27" s="36">
        <v>2021340</v>
      </c>
      <c r="O27" s="6">
        <v>24256289</v>
      </c>
      <c r="P27" s="3">
        <v>25469103</v>
      </c>
      <c r="Q27" s="4">
        <v>26742559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22551</v>
      </c>
      <c r="F28" s="3">
        <v>22551</v>
      </c>
      <c r="G28" s="3">
        <v>22551</v>
      </c>
      <c r="H28" s="3">
        <v>22551</v>
      </c>
      <c r="I28" s="3">
        <v>22551</v>
      </c>
      <c r="J28" s="3">
        <v>22551</v>
      </c>
      <c r="K28" s="3">
        <v>22551</v>
      </c>
      <c r="L28" s="3">
        <v>22551</v>
      </c>
      <c r="M28" s="3">
        <v>22551</v>
      </c>
      <c r="N28" s="4">
        <v>22551</v>
      </c>
      <c r="O28" s="6">
        <v>270612</v>
      </c>
      <c r="P28" s="3">
        <v>270612</v>
      </c>
      <c r="Q28" s="4">
        <v>297753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1339167</v>
      </c>
      <c r="F29" s="3">
        <v>1339167</v>
      </c>
      <c r="G29" s="3">
        <v>1339167</v>
      </c>
      <c r="H29" s="3">
        <v>1339167</v>
      </c>
      <c r="I29" s="3">
        <v>1339167</v>
      </c>
      <c r="J29" s="3">
        <v>1339167</v>
      </c>
      <c r="K29" s="3">
        <v>1339167</v>
      </c>
      <c r="L29" s="3">
        <v>1339167</v>
      </c>
      <c r="M29" s="3">
        <v>1339167</v>
      </c>
      <c r="N29" s="36">
        <v>1339163</v>
      </c>
      <c r="O29" s="6">
        <v>16070000</v>
      </c>
      <c r="P29" s="3">
        <v>17070000</v>
      </c>
      <c r="Q29" s="4">
        <v>17570000</v>
      </c>
    </row>
    <row r="30" spans="1:17" ht="13.5">
      <c r="A30" s="21" t="s">
        <v>46</v>
      </c>
      <c r="B30" s="20"/>
      <c r="C30" s="3">
        <v>141540</v>
      </c>
      <c r="D30" s="3">
        <v>2083</v>
      </c>
      <c r="E30" s="3">
        <v>197205</v>
      </c>
      <c r="F30" s="3">
        <v>197205</v>
      </c>
      <c r="G30" s="3">
        <v>197205</v>
      </c>
      <c r="H30" s="3">
        <v>197205</v>
      </c>
      <c r="I30" s="3">
        <v>197205</v>
      </c>
      <c r="J30" s="3">
        <v>197205</v>
      </c>
      <c r="K30" s="3">
        <v>197205</v>
      </c>
      <c r="L30" s="3">
        <v>197205</v>
      </c>
      <c r="M30" s="3">
        <v>197205</v>
      </c>
      <c r="N30" s="4">
        <v>197245</v>
      </c>
      <c r="O30" s="6">
        <v>2366503</v>
      </c>
      <c r="P30" s="3">
        <v>1212504</v>
      </c>
      <c r="Q30" s="4">
        <v>1219854</v>
      </c>
    </row>
    <row r="31" spans="1:17" ht="13.5">
      <c r="A31" s="21" t="s">
        <v>47</v>
      </c>
      <c r="B31" s="20"/>
      <c r="C31" s="3">
        <v>921422</v>
      </c>
      <c r="D31" s="3">
        <v>3541</v>
      </c>
      <c r="E31" s="3">
        <v>1418863</v>
      </c>
      <c r="F31" s="3">
        <v>1418863</v>
      </c>
      <c r="G31" s="3">
        <v>1418863</v>
      </c>
      <c r="H31" s="3">
        <v>1418863</v>
      </c>
      <c r="I31" s="3">
        <v>1418863</v>
      </c>
      <c r="J31" s="3">
        <v>1418863</v>
      </c>
      <c r="K31" s="3">
        <v>1418863</v>
      </c>
      <c r="L31" s="3">
        <v>1418863</v>
      </c>
      <c r="M31" s="3">
        <v>1418863</v>
      </c>
      <c r="N31" s="36">
        <v>1418862</v>
      </c>
      <c r="O31" s="6">
        <v>17026368</v>
      </c>
      <c r="P31" s="3">
        <v>13026117</v>
      </c>
      <c r="Q31" s="4">
        <v>13052917</v>
      </c>
    </row>
    <row r="32" spans="1:17" ht="13.5">
      <c r="A32" s="21" t="s">
        <v>35</v>
      </c>
      <c r="B32" s="20"/>
      <c r="C32" s="3">
        <v>10834</v>
      </c>
      <c r="D32" s="3">
        <v>8333</v>
      </c>
      <c r="E32" s="3">
        <v>19167</v>
      </c>
      <c r="F32" s="3">
        <v>19167</v>
      </c>
      <c r="G32" s="3">
        <v>19167</v>
      </c>
      <c r="H32" s="3">
        <v>19167</v>
      </c>
      <c r="I32" s="3">
        <v>19167</v>
      </c>
      <c r="J32" s="3">
        <v>19167</v>
      </c>
      <c r="K32" s="3">
        <v>19167</v>
      </c>
      <c r="L32" s="3">
        <v>19167</v>
      </c>
      <c r="M32" s="3">
        <v>19167</v>
      </c>
      <c r="N32" s="4">
        <v>19175</v>
      </c>
      <c r="O32" s="6">
        <v>230012</v>
      </c>
      <c r="P32" s="3">
        <v>235012</v>
      </c>
      <c r="Q32" s="4">
        <v>240262</v>
      </c>
    </row>
    <row r="33" spans="1:17" ht="13.5">
      <c r="A33" s="21" t="s">
        <v>48</v>
      </c>
      <c r="B33" s="20"/>
      <c r="C33" s="3">
        <v>854820</v>
      </c>
      <c r="D33" s="3">
        <v>141734</v>
      </c>
      <c r="E33" s="3">
        <v>1200931</v>
      </c>
      <c r="F33" s="3">
        <v>1200931</v>
      </c>
      <c r="G33" s="3">
        <v>1200931</v>
      </c>
      <c r="H33" s="3">
        <v>1200931</v>
      </c>
      <c r="I33" s="3">
        <v>1200931</v>
      </c>
      <c r="J33" s="3">
        <v>1200931</v>
      </c>
      <c r="K33" s="3">
        <v>1200931</v>
      </c>
      <c r="L33" s="3">
        <v>1200931</v>
      </c>
      <c r="M33" s="3">
        <v>1200931</v>
      </c>
      <c r="N33" s="4">
        <v>1200832</v>
      </c>
      <c r="O33" s="6">
        <v>14411085</v>
      </c>
      <c r="P33" s="3">
        <v>20105241</v>
      </c>
      <c r="Q33" s="4">
        <v>20293691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9952493</v>
      </c>
      <c r="D35" s="29">
        <f t="shared" si="1"/>
        <v>325044</v>
      </c>
      <c r="E35" s="29">
        <f t="shared" si="1"/>
        <v>15650947</v>
      </c>
      <c r="F35" s="29">
        <f>SUM(F24:F34)</f>
        <v>15650947</v>
      </c>
      <c r="G35" s="29">
        <f>SUM(G24:G34)</f>
        <v>15650947</v>
      </c>
      <c r="H35" s="29">
        <f>SUM(H24:H34)</f>
        <v>15650947</v>
      </c>
      <c r="I35" s="29">
        <f>SUM(I24:I34)</f>
        <v>15650947</v>
      </c>
      <c r="J35" s="29">
        <f t="shared" si="1"/>
        <v>15650947</v>
      </c>
      <c r="K35" s="29">
        <f>SUM(K24:K34)</f>
        <v>15650947</v>
      </c>
      <c r="L35" s="29">
        <f>SUM(L24:L34)</f>
        <v>15650947</v>
      </c>
      <c r="M35" s="29">
        <f>SUM(M24:M34)</f>
        <v>15650947</v>
      </c>
      <c r="N35" s="32">
        <f t="shared" si="1"/>
        <v>15650944</v>
      </c>
      <c r="O35" s="31">
        <f t="shared" si="1"/>
        <v>187811403</v>
      </c>
      <c r="P35" s="29">
        <f t="shared" si="1"/>
        <v>198617920</v>
      </c>
      <c r="Q35" s="32">
        <f t="shared" si="1"/>
        <v>210316666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2064122</v>
      </c>
      <c r="D37" s="42">
        <f t="shared" si="2"/>
        <v>-185361</v>
      </c>
      <c r="E37" s="42">
        <f t="shared" si="2"/>
        <v>-603664</v>
      </c>
      <c r="F37" s="42">
        <f>+F21-F35</f>
        <v>-603664</v>
      </c>
      <c r="G37" s="42">
        <f>+G21-G35</f>
        <v>-603664</v>
      </c>
      <c r="H37" s="42">
        <f>+H21-H35</f>
        <v>-603664</v>
      </c>
      <c r="I37" s="42">
        <f>+I21-I35</f>
        <v>-603664</v>
      </c>
      <c r="J37" s="42">
        <f t="shared" si="2"/>
        <v>-603664</v>
      </c>
      <c r="K37" s="42">
        <f>+K21-K35</f>
        <v>-603664</v>
      </c>
      <c r="L37" s="42">
        <f>+L21-L35</f>
        <v>-603664</v>
      </c>
      <c r="M37" s="42">
        <f>+M21-M35</f>
        <v>-603664</v>
      </c>
      <c r="N37" s="43">
        <f t="shared" si="2"/>
        <v>-603701</v>
      </c>
      <c r="O37" s="44">
        <f t="shared" si="2"/>
        <v>-7244047</v>
      </c>
      <c r="P37" s="42">
        <f t="shared" si="2"/>
        <v>-13364844</v>
      </c>
      <c r="Q37" s="43">
        <f t="shared" si="2"/>
        <v>-13800106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2653983</v>
      </c>
      <c r="F38" s="3">
        <v>2653983</v>
      </c>
      <c r="G38" s="3">
        <v>2653983</v>
      </c>
      <c r="H38" s="3">
        <v>2653983</v>
      </c>
      <c r="I38" s="3">
        <v>2653983</v>
      </c>
      <c r="J38" s="3">
        <v>2653983</v>
      </c>
      <c r="K38" s="3">
        <v>2653983</v>
      </c>
      <c r="L38" s="3">
        <v>2653983</v>
      </c>
      <c r="M38" s="3">
        <v>2653983</v>
      </c>
      <c r="N38" s="4">
        <v>2653987</v>
      </c>
      <c r="O38" s="6">
        <v>31847800</v>
      </c>
      <c r="P38" s="3">
        <v>33483700</v>
      </c>
      <c r="Q38" s="4">
        <v>35836850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2064122</v>
      </c>
      <c r="D41" s="50">
        <f t="shared" si="3"/>
        <v>-185361</v>
      </c>
      <c r="E41" s="50">
        <f t="shared" si="3"/>
        <v>2050319</v>
      </c>
      <c r="F41" s="50">
        <f>SUM(F37:F40)</f>
        <v>2050319</v>
      </c>
      <c r="G41" s="50">
        <f>SUM(G37:G40)</f>
        <v>2050319</v>
      </c>
      <c r="H41" s="50">
        <f>SUM(H37:H40)</f>
        <v>2050319</v>
      </c>
      <c r="I41" s="50">
        <f>SUM(I37:I40)</f>
        <v>2050319</v>
      </c>
      <c r="J41" s="50">
        <f t="shared" si="3"/>
        <v>2050319</v>
      </c>
      <c r="K41" s="50">
        <f>SUM(K37:K40)</f>
        <v>2050319</v>
      </c>
      <c r="L41" s="50">
        <f>SUM(L37:L40)</f>
        <v>2050319</v>
      </c>
      <c r="M41" s="50">
        <f>SUM(M37:M40)</f>
        <v>2050319</v>
      </c>
      <c r="N41" s="51">
        <f t="shared" si="3"/>
        <v>2050286</v>
      </c>
      <c r="O41" s="52">
        <f t="shared" si="3"/>
        <v>24603753</v>
      </c>
      <c r="P41" s="50">
        <f t="shared" si="3"/>
        <v>20118856</v>
      </c>
      <c r="Q41" s="51">
        <f t="shared" si="3"/>
        <v>22036744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2064122</v>
      </c>
      <c r="D43" s="57">
        <f t="shared" si="4"/>
        <v>-185361</v>
      </c>
      <c r="E43" s="57">
        <f t="shared" si="4"/>
        <v>2050319</v>
      </c>
      <c r="F43" s="57">
        <f>+F41-F42</f>
        <v>2050319</v>
      </c>
      <c r="G43" s="57">
        <f>+G41-G42</f>
        <v>2050319</v>
      </c>
      <c r="H43" s="57">
        <f>+H41-H42</f>
        <v>2050319</v>
      </c>
      <c r="I43" s="57">
        <f>+I41-I42</f>
        <v>2050319</v>
      </c>
      <c r="J43" s="57">
        <f t="shared" si="4"/>
        <v>2050319</v>
      </c>
      <c r="K43" s="57">
        <f>+K41-K42</f>
        <v>2050319</v>
      </c>
      <c r="L43" s="57">
        <f>+L41-L42</f>
        <v>2050319</v>
      </c>
      <c r="M43" s="57">
        <f>+M41-M42</f>
        <v>2050319</v>
      </c>
      <c r="N43" s="58">
        <f t="shared" si="4"/>
        <v>2050286</v>
      </c>
      <c r="O43" s="59">
        <f t="shared" si="4"/>
        <v>24603753</v>
      </c>
      <c r="P43" s="57">
        <f t="shared" si="4"/>
        <v>20118856</v>
      </c>
      <c r="Q43" s="58">
        <f t="shared" si="4"/>
        <v>22036744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2064122</v>
      </c>
      <c r="D45" s="50">
        <f t="shared" si="5"/>
        <v>-185361</v>
      </c>
      <c r="E45" s="50">
        <f t="shared" si="5"/>
        <v>2050319</v>
      </c>
      <c r="F45" s="50">
        <f>SUM(F43:F44)</f>
        <v>2050319</v>
      </c>
      <c r="G45" s="50">
        <f>SUM(G43:G44)</f>
        <v>2050319</v>
      </c>
      <c r="H45" s="50">
        <f>SUM(H43:H44)</f>
        <v>2050319</v>
      </c>
      <c r="I45" s="50">
        <f>SUM(I43:I44)</f>
        <v>2050319</v>
      </c>
      <c r="J45" s="50">
        <f t="shared" si="5"/>
        <v>2050319</v>
      </c>
      <c r="K45" s="50">
        <f>SUM(K43:K44)</f>
        <v>2050319</v>
      </c>
      <c r="L45" s="50">
        <f>SUM(L43:L44)</f>
        <v>2050319</v>
      </c>
      <c r="M45" s="50">
        <f>SUM(M43:M44)</f>
        <v>2050319</v>
      </c>
      <c r="N45" s="51">
        <f t="shared" si="5"/>
        <v>2050286</v>
      </c>
      <c r="O45" s="52">
        <f t="shared" si="5"/>
        <v>24603753</v>
      </c>
      <c r="P45" s="50">
        <f t="shared" si="5"/>
        <v>20118856</v>
      </c>
      <c r="Q45" s="51">
        <f t="shared" si="5"/>
        <v>22036744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2064122</v>
      </c>
      <c r="D47" s="63">
        <f t="shared" si="6"/>
        <v>-185361</v>
      </c>
      <c r="E47" s="63">
        <f t="shared" si="6"/>
        <v>2050319</v>
      </c>
      <c r="F47" s="63">
        <f>SUM(F45:F46)</f>
        <v>2050319</v>
      </c>
      <c r="G47" s="63">
        <f>SUM(G45:G46)</f>
        <v>2050319</v>
      </c>
      <c r="H47" s="63">
        <f>SUM(H45:H46)</f>
        <v>2050319</v>
      </c>
      <c r="I47" s="63">
        <f>SUM(I45:I46)</f>
        <v>2050319</v>
      </c>
      <c r="J47" s="63">
        <f t="shared" si="6"/>
        <v>2050319</v>
      </c>
      <c r="K47" s="63">
        <f>SUM(K45:K46)</f>
        <v>2050319</v>
      </c>
      <c r="L47" s="63">
        <f>SUM(L45:L46)</f>
        <v>2050319</v>
      </c>
      <c r="M47" s="63">
        <f>SUM(M45:M46)</f>
        <v>2050319</v>
      </c>
      <c r="N47" s="64">
        <f t="shared" si="6"/>
        <v>2050286</v>
      </c>
      <c r="O47" s="65">
        <f t="shared" si="6"/>
        <v>24603753</v>
      </c>
      <c r="P47" s="63">
        <f t="shared" si="6"/>
        <v>20118856</v>
      </c>
      <c r="Q47" s="66">
        <f t="shared" si="6"/>
        <v>22036744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375275</v>
      </c>
      <c r="D5" s="3">
        <v>375275</v>
      </c>
      <c r="E5" s="3">
        <v>375275</v>
      </c>
      <c r="F5" s="3">
        <v>375275</v>
      </c>
      <c r="G5" s="3">
        <v>375275</v>
      </c>
      <c r="H5" s="3">
        <v>375275</v>
      </c>
      <c r="I5" s="3">
        <v>375275</v>
      </c>
      <c r="J5" s="3">
        <v>375275</v>
      </c>
      <c r="K5" s="3">
        <v>375275</v>
      </c>
      <c r="L5" s="3">
        <v>375275</v>
      </c>
      <c r="M5" s="3">
        <v>375275</v>
      </c>
      <c r="N5" s="4">
        <v>375274</v>
      </c>
      <c r="O5" s="5">
        <v>4503299</v>
      </c>
      <c r="P5" s="3">
        <v>4746477</v>
      </c>
      <c r="Q5" s="4">
        <v>5002787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99583</v>
      </c>
      <c r="D9" s="22">
        <v>99583</v>
      </c>
      <c r="E9" s="22">
        <v>99583</v>
      </c>
      <c r="F9" s="22">
        <v>99583</v>
      </c>
      <c r="G9" s="22">
        <v>99583</v>
      </c>
      <c r="H9" s="22">
        <v>99583</v>
      </c>
      <c r="I9" s="22">
        <v>99583</v>
      </c>
      <c r="J9" s="22">
        <v>99583</v>
      </c>
      <c r="K9" s="22">
        <v>99583</v>
      </c>
      <c r="L9" s="22">
        <v>99583</v>
      </c>
      <c r="M9" s="22">
        <v>99583</v>
      </c>
      <c r="N9" s="23">
        <v>99587</v>
      </c>
      <c r="O9" s="24">
        <v>1195000</v>
      </c>
      <c r="P9" s="22">
        <v>1259530</v>
      </c>
      <c r="Q9" s="23">
        <v>1327545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26851</v>
      </c>
      <c r="D11" s="3">
        <v>26851</v>
      </c>
      <c r="E11" s="3">
        <v>26851</v>
      </c>
      <c r="F11" s="3">
        <v>26851</v>
      </c>
      <c r="G11" s="3">
        <v>26851</v>
      </c>
      <c r="H11" s="3">
        <v>26851</v>
      </c>
      <c r="I11" s="3">
        <v>26851</v>
      </c>
      <c r="J11" s="3">
        <v>26851</v>
      </c>
      <c r="K11" s="3">
        <v>26851</v>
      </c>
      <c r="L11" s="3">
        <v>26851</v>
      </c>
      <c r="M11" s="3">
        <v>26851</v>
      </c>
      <c r="N11" s="4">
        <v>26839</v>
      </c>
      <c r="O11" s="6">
        <v>322200</v>
      </c>
      <c r="P11" s="3">
        <v>339599</v>
      </c>
      <c r="Q11" s="4">
        <v>357937</v>
      </c>
    </row>
    <row r="12" spans="1:17" ht="13.5">
      <c r="A12" s="19" t="s">
        <v>29</v>
      </c>
      <c r="B12" s="25"/>
      <c r="C12" s="3">
        <v>791667</v>
      </c>
      <c r="D12" s="3">
        <v>791667</v>
      </c>
      <c r="E12" s="3">
        <v>791667</v>
      </c>
      <c r="F12" s="3">
        <v>791667</v>
      </c>
      <c r="G12" s="3">
        <v>791667</v>
      </c>
      <c r="H12" s="3">
        <v>791667</v>
      </c>
      <c r="I12" s="3">
        <v>791667</v>
      </c>
      <c r="J12" s="3">
        <v>791667</v>
      </c>
      <c r="K12" s="3">
        <v>791667</v>
      </c>
      <c r="L12" s="3">
        <v>791667</v>
      </c>
      <c r="M12" s="3">
        <v>791667</v>
      </c>
      <c r="N12" s="4">
        <v>791663</v>
      </c>
      <c r="O12" s="6">
        <v>9500000</v>
      </c>
      <c r="P12" s="3">
        <v>10013000</v>
      </c>
      <c r="Q12" s="4">
        <v>10553702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141666</v>
      </c>
      <c r="D15" s="3">
        <v>141666</v>
      </c>
      <c r="E15" s="3">
        <v>141666</v>
      </c>
      <c r="F15" s="3">
        <v>141666</v>
      </c>
      <c r="G15" s="3">
        <v>141666</v>
      </c>
      <c r="H15" s="3">
        <v>141666</v>
      </c>
      <c r="I15" s="3">
        <v>141666</v>
      </c>
      <c r="J15" s="3">
        <v>141666</v>
      </c>
      <c r="K15" s="3">
        <v>141666</v>
      </c>
      <c r="L15" s="3">
        <v>141666</v>
      </c>
      <c r="M15" s="3">
        <v>141666</v>
      </c>
      <c r="N15" s="4">
        <v>141674</v>
      </c>
      <c r="O15" s="6">
        <v>1700000</v>
      </c>
      <c r="P15" s="3">
        <v>1791800</v>
      </c>
      <c r="Q15" s="4">
        <v>1888557</v>
      </c>
    </row>
    <row r="16" spans="1:17" ht="13.5">
      <c r="A16" s="19" t="s">
        <v>33</v>
      </c>
      <c r="B16" s="25"/>
      <c r="C16" s="3">
        <v>316667</v>
      </c>
      <c r="D16" s="3">
        <v>316667</v>
      </c>
      <c r="E16" s="3">
        <v>316667</v>
      </c>
      <c r="F16" s="3">
        <v>316667</v>
      </c>
      <c r="G16" s="3">
        <v>316667</v>
      </c>
      <c r="H16" s="3">
        <v>316667</v>
      </c>
      <c r="I16" s="3">
        <v>316667</v>
      </c>
      <c r="J16" s="3">
        <v>316667</v>
      </c>
      <c r="K16" s="3">
        <v>316667</v>
      </c>
      <c r="L16" s="3">
        <v>316667</v>
      </c>
      <c r="M16" s="3">
        <v>316667</v>
      </c>
      <c r="N16" s="4">
        <v>316663</v>
      </c>
      <c r="O16" s="6">
        <v>3800000</v>
      </c>
      <c r="P16" s="3">
        <v>4005200</v>
      </c>
      <c r="Q16" s="4">
        <v>4221481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14305334</v>
      </c>
      <c r="D18" s="3">
        <v>12605334</v>
      </c>
      <c r="E18" s="3">
        <v>12605334</v>
      </c>
      <c r="F18" s="3">
        <v>12605334</v>
      </c>
      <c r="G18" s="3">
        <v>13305334</v>
      </c>
      <c r="H18" s="3">
        <v>12605334</v>
      </c>
      <c r="I18" s="3">
        <v>12605334</v>
      </c>
      <c r="J18" s="3">
        <v>12605334</v>
      </c>
      <c r="K18" s="3">
        <v>12605334</v>
      </c>
      <c r="L18" s="3">
        <v>12605334</v>
      </c>
      <c r="M18" s="3">
        <v>12605334</v>
      </c>
      <c r="N18" s="4">
        <v>12605327</v>
      </c>
      <c r="O18" s="6">
        <v>153664001</v>
      </c>
      <c r="P18" s="3">
        <v>164962869</v>
      </c>
      <c r="Q18" s="4">
        <v>173559387</v>
      </c>
    </row>
    <row r="19" spans="1:17" ht="13.5">
      <c r="A19" s="19" t="s">
        <v>36</v>
      </c>
      <c r="B19" s="25"/>
      <c r="C19" s="22">
        <v>1447059</v>
      </c>
      <c r="D19" s="22">
        <v>1447059</v>
      </c>
      <c r="E19" s="22">
        <v>1447059</v>
      </c>
      <c r="F19" s="22">
        <v>1447059</v>
      </c>
      <c r="G19" s="22">
        <v>1447059</v>
      </c>
      <c r="H19" s="22">
        <v>1447059</v>
      </c>
      <c r="I19" s="22">
        <v>1447059</v>
      </c>
      <c r="J19" s="22">
        <v>1447059</v>
      </c>
      <c r="K19" s="22">
        <v>1447059</v>
      </c>
      <c r="L19" s="22">
        <v>1447059</v>
      </c>
      <c r="M19" s="22">
        <v>1447059</v>
      </c>
      <c r="N19" s="23">
        <v>1447051</v>
      </c>
      <c r="O19" s="24">
        <v>17364700</v>
      </c>
      <c r="P19" s="22">
        <v>18302394</v>
      </c>
      <c r="Q19" s="23">
        <v>19290723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17504102</v>
      </c>
      <c r="D21" s="29">
        <f t="shared" si="0"/>
        <v>15804102</v>
      </c>
      <c r="E21" s="29">
        <f t="shared" si="0"/>
        <v>15804102</v>
      </c>
      <c r="F21" s="29">
        <f>SUM(F5:F20)</f>
        <v>15804102</v>
      </c>
      <c r="G21" s="29">
        <f>SUM(G5:G20)</f>
        <v>16504102</v>
      </c>
      <c r="H21" s="29">
        <f>SUM(H5:H20)</f>
        <v>15804102</v>
      </c>
      <c r="I21" s="29">
        <f>SUM(I5:I20)</f>
        <v>15804102</v>
      </c>
      <c r="J21" s="29">
        <f t="shared" si="0"/>
        <v>15804102</v>
      </c>
      <c r="K21" s="29">
        <f>SUM(K5:K20)</f>
        <v>15804102</v>
      </c>
      <c r="L21" s="29">
        <f>SUM(L5:L20)</f>
        <v>15804102</v>
      </c>
      <c r="M21" s="29">
        <f>SUM(M5:M20)</f>
        <v>15804102</v>
      </c>
      <c r="N21" s="30">
        <f t="shared" si="0"/>
        <v>15804078</v>
      </c>
      <c r="O21" s="31">
        <f t="shared" si="0"/>
        <v>192049200</v>
      </c>
      <c r="P21" s="29">
        <f t="shared" si="0"/>
        <v>205420869</v>
      </c>
      <c r="Q21" s="32">
        <f t="shared" si="0"/>
        <v>216202119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6386677</v>
      </c>
      <c r="D24" s="3">
        <v>6386677</v>
      </c>
      <c r="E24" s="3">
        <v>6386677</v>
      </c>
      <c r="F24" s="3">
        <v>6386677</v>
      </c>
      <c r="G24" s="3">
        <v>6386677</v>
      </c>
      <c r="H24" s="3">
        <v>6386677</v>
      </c>
      <c r="I24" s="3">
        <v>6386677</v>
      </c>
      <c r="J24" s="3">
        <v>6386677</v>
      </c>
      <c r="K24" s="3">
        <v>6386677</v>
      </c>
      <c r="L24" s="3">
        <v>6386677</v>
      </c>
      <c r="M24" s="3">
        <v>6386677</v>
      </c>
      <c r="N24" s="36">
        <v>6386519</v>
      </c>
      <c r="O24" s="6">
        <v>76639966</v>
      </c>
      <c r="P24" s="3">
        <v>79033092</v>
      </c>
      <c r="Q24" s="4">
        <v>83300882</v>
      </c>
    </row>
    <row r="25" spans="1:17" ht="13.5">
      <c r="A25" s="21" t="s">
        <v>41</v>
      </c>
      <c r="B25" s="20"/>
      <c r="C25" s="3">
        <v>1316083</v>
      </c>
      <c r="D25" s="3">
        <v>1316083</v>
      </c>
      <c r="E25" s="3">
        <v>1316083</v>
      </c>
      <c r="F25" s="3">
        <v>1316083</v>
      </c>
      <c r="G25" s="3">
        <v>1316083</v>
      </c>
      <c r="H25" s="3">
        <v>1316083</v>
      </c>
      <c r="I25" s="3">
        <v>1316083</v>
      </c>
      <c r="J25" s="3">
        <v>1316083</v>
      </c>
      <c r="K25" s="3">
        <v>1316083</v>
      </c>
      <c r="L25" s="3">
        <v>1316083</v>
      </c>
      <c r="M25" s="3">
        <v>1316083</v>
      </c>
      <c r="N25" s="4">
        <v>1316081</v>
      </c>
      <c r="O25" s="6">
        <v>15792994</v>
      </c>
      <c r="P25" s="3">
        <v>16645814</v>
      </c>
      <c r="Q25" s="4">
        <v>17544689</v>
      </c>
    </row>
    <row r="26" spans="1:17" ht="13.5">
      <c r="A26" s="21" t="s">
        <v>42</v>
      </c>
      <c r="B26" s="20"/>
      <c r="C26" s="3">
        <v>208333</v>
      </c>
      <c r="D26" s="3">
        <v>208333</v>
      </c>
      <c r="E26" s="3">
        <v>208333</v>
      </c>
      <c r="F26" s="3">
        <v>208333</v>
      </c>
      <c r="G26" s="3">
        <v>208333</v>
      </c>
      <c r="H26" s="3">
        <v>208333</v>
      </c>
      <c r="I26" s="3">
        <v>208333</v>
      </c>
      <c r="J26" s="3">
        <v>208333</v>
      </c>
      <c r="K26" s="3">
        <v>208333</v>
      </c>
      <c r="L26" s="3">
        <v>208333</v>
      </c>
      <c r="M26" s="3">
        <v>208333</v>
      </c>
      <c r="N26" s="4">
        <v>208337</v>
      </c>
      <c r="O26" s="6">
        <v>2500000</v>
      </c>
      <c r="P26" s="3">
        <v>2635000</v>
      </c>
      <c r="Q26" s="4">
        <v>2777534</v>
      </c>
    </row>
    <row r="27" spans="1:17" ht="13.5">
      <c r="A27" s="21" t="s">
        <v>43</v>
      </c>
      <c r="B27" s="20"/>
      <c r="C27" s="3">
        <v>4208334</v>
      </c>
      <c r="D27" s="3">
        <v>4208334</v>
      </c>
      <c r="E27" s="3">
        <v>4208334</v>
      </c>
      <c r="F27" s="3">
        <v>4208334</v>
      </c>
      <c r="G27" s="3">
        <v>4208334</v>
      </c>
      <c r="H27" s="3">
        <v>4208334</v>
      </c>
      <c r="I27" s="3">
        <v>4208334</v>
      </c>
      <c r="J27" s="3">
        <v>4208334</v>
      </c>
      <c r="K27" s="3">
        <v>4208334</v>
      </c>
      <c r="L27" s="3">
        <v>4208334</v>
      </c>
      <c r="M27" s="3">
        <v>4208334</v>
      </c>
      <c r="N27" s="36">
        <v>4208326</v>
      </c>
      <c r="O27" s="6">
        <v>50500000</v>
      </c>
      <c r="P27" s="3">
        <v>53227000</v>
      </c>
      <c r="Q27" s="4">
        <v>56101258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378337</v>
      </c>
      <c r="D30" s="3">
        <v>378337</v>
      </c>
      <c r="E30" s="3">
        <v>378337</v>
      </c>
      <c r="F30" s="3">
        <v>378337</v>
      </c>
      <c r="G30" s="3">
        <v>378337</v>
      </c>
      <c r="H30" s="3">
        <v>378337</v>
      </c>
      <c r="I30" s="3">
        <v>378337</v>
      </c>
      <c r="J30" s="3">
        <v>378337</v>
      </c>
      <c r="K30" s="3">
        <v>378337</v>
      </c>
      <c r="L30" s="3">
        <v>378337</v>
      </c>
      <c r="M30" s="3">
        <v>378337</v>
      </c>
      <c r="N30" s="4">
        <v>378293</v>
      </c>
      <c r="O30" s="6">
        <v>4540000</v>
      </c>
      <c r="P30" s="3">
        <v>4785160</v>
      </c>
      <c r="Q30" s="4">
        <v>5043556</v>
      </c>
    </row>
    <row r="31" spans="1:17" ht="13.5">
      <c r="A31" s="21" t="s">
        <v>47</v>
      </c>
      <c r="B31" s="20"/>
      <c r="C31" s="3">
        <v>2689167</v>
      </c>
      <c r="D31" s="3">
        <v>2689167</v>
      </c>
      <c r="E31" s="3">
        <v>2689167</v>
      </c>
      <c r="F31" s="3">
        <v>2689167</v>
      </c>
      <c r="G31" s="3">
        <v>2689167</v>
      </c>
      <c r="H31" s="3">
        <v>2689167</v>
      </c>
      <c r="I31" s="3">
        <v>2689167</v>
      </c>
      <c r="J31" s="3">
        <v>2689167</v>
      </c>
      <c r="K31" s="3">
        <v>2689167</v>
      </c>
      <c r="L31" s="3">
        <v>2689167</v>
      </c>
      <c r="M31" s="3">
        <v>2689167</v>
      </c>
      <c r="N31" s="36">
        <v>2689163</v>
      </c>
      <c r="O31" s="6">
        <v>32270000</v>
      </c>
      <c r="P31" s="3">
        <v>34012580</v>
      </c>
      <c r="Q31" s="4">
        <v>35849259</v>
      </c>
    </row>
    <row r="32" spans="1:17" ht="13.5">
      <c r="A32" s="21" t="s">
        <v>35</v>
      </c>
      <c r="B32" s="20"/>
      <c r="C32" s="3">
        <v>50000</v>
      </c>
      <c r="D32" s="3">
        <v>50000</v>
      </c>
      <c r="E32" s="3">
        <v>50000</v>
      </c>
      <c r="F32" s="3">
        <v>50000</v>
      </c>
      <c r="G32" s="3">
        <v>50000</v>
      </c>
      <c r="H32" s="3">
        <v>50000</v>
      </c>
      <c r="I32" s="3">
        <v>50000</v>
      </c>
      <c r="J32" s="3">
        <v>50000</v>
      </c>
      <c r="K32" s="3">
        <v>50000</v>
      </c>
      <c r="L32" s="3">
        <v>50000</v>
      </c>
      <c r="M32" s="3">
        <v>50000</v>
      </c>
      <c r="N32" s="4">
        <v>50000</v>
      </c>
      <c r="O32" s="6">
        <v>600000</v>
      </c>
      <c r="P32" s="3">
        <v>632400</v>
      </c>
      <c r="Q32" s="4">
        <v>666550</v>
      </c>
    </row>
    <row r="33" spans="1:17" ht="13.5">
      <c r="A33" s="21" t="s">
        <v>48</v>
      </c>
      <c r="B33" s="20"/>
      <c r="C33" s="3">
        <v>4250001</v>
      </c>
      <c r="D33" s="3">
        <v>4250001</v>
      </c>
      <c r="E33" s="3">
        <v>4250001</v>
      </c>
      <c r="F33" s="3">
        <v>4250001</v>
      </c>
      <c r="G33" s="3">
        <v>4250001</v>
      </c>
      <c r="H33" s="3">
        <v>4250001</v>
      </c>
      <c r="I33" s="3">
        <v>4250001</v>
      </c>
      <c r="J33" s="3">
        <v>4250001</v>
      </c>
      <c r="K33" s="3">
        <v>4250001</v>
      </c>
      <c r="L33" s="3">
        <v>4250001</v>
      </c>
      <c r="M33" s="3">
        <v>4250001</v>
      </c>
      <c r="N33" s="4">
        <v>4249779</v>
      </c>
      <c r="O33" s="6">
        <v>50999790</v>
      </c>
      <c r="P33" s="3">
        <v>53542979</v>
      </c>
      <c r="Q33" s="4">
        <v>56434294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19486932</v>
      </c>
      <c r="D35" s="29">
        <f t="shared" si="1"/>
        <v>19486932</v>
      </c>
      <c r="E35" s="29">
        <f t="shared" si="1"/>
        <v>19486932</v>
      </c>
      <c r="F35" s="29">
        <f>SUM(F24:F34)</f>
        <v>19486932</v>
      </c>
      <c r="G35" s="29">
        <f>SUM(G24:G34)</f>
        <v>19486932</v>
      </c>
      <c r="H35" s="29">
        <f>SUM(H24:H34)</f>
        <v>19486932</v>
      </c>
      <c r="I35" s="29">
        <f>SUM(I24:I34)</f>
        <v>19486932</v>
      </c>
      <c r="J35" s="29">
        <f t="shared" si="1"/>
        <v>19486932</v>
      </c>
      <c r="K35" s="29">
        <f>SUM(K24:K34)</f>
        <v>19486932</v>
      </c>
      <c r="L35" s="29">
        <f>SUM(L24:L34)</f>
        <v>19486932</v>
      </c>
      <c r="M35" s="29">
        <f>SUM(M24:M34)</f>
        <v>19486932</v>
      </c>
      <c r="N35" s="32">
        <f t="shared" si="1"/>
        <v>19486498</v>
      </c>
      <c r="O35" s="31">
        <f t="shared" si="1"/>
        <v>233842750</v>
      </c>
      <c r="P35" s="29">
        <f t="shared" si="1"/>
        <v>244514025</v>
      </c>
      <c r="Q35" s="32">
        <f t="shared" si="1"/>
        <v>257718022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-1982830</v>
      </c>
      <c r="D37" s="42">
        <f t="shared" si="2"/>
        <v>-3682830</v>
      </c>
      <c r="E37" s="42">
        <f t="shared" si="2"/>
        <v>-3682830</v>
      </c>
      <c r="F37" s="42">
        <f>+F21-F35</f>
        <v>-3682830</v>
      </c>
      <c r="G37" s="42">
        <f>+G21-G35</f>
        <v>-2982830</v>
      </c>
      <c r="H37" s="42">
        <f>+H21-H35</f>
        <v>-3682830</v>
      </c>
      <c r="I37" s="42">
        <f>+I21-I35</f>
        <v>-3682830</v>
      </c>
      <c r="J37" s="42">
        <f t="shared" si="2"/>
        <v>-3682830</v>
      </c>
      <c r="K37" s="42">
        <f>+K21-K35</f>
        <v>-3682830</v>
      </c>
      <c r="L37" s="42">
        <f>+L21-L35</f>
        <v>-3682830</v>
      </c>
      <c r="M37" s="42">
        <f>+M21-M35</f>
        <v>-3682830</v>
      </c>
      <c r="N37" s="43">
        <f t="shared" si="2"/>
        <v>-3682420</v>
      </c>
      <c r="O37" s="44">
        <f t="shared" si="2"/>
        <v>-41793550</v>
      </c>
      <c r="P37" s="42">
        <f t="shared" si="2"/>
        <v>-39093156</v>
      </c>
      <c r="Q37" s="43">
        <f t="shared" si="2"/>
        <v>-41515903</v>
      </c>
    </row>
    <row r="38" spans="1:17" ht="21" customHeight="1">
      <c r="A38" s="45" t="s">
        <v>52</v>
      </c>
      <c r="B38" s="25"/>
      <c r="C38" s="3">
        <v>5015084</v>
      </c>
      <c r="D38" s="3">
        <v>5015084</v>
      </c>
      <c r="E38" s="3">
        <v>5015084</v>
      </c>
      <c r="F38" s="3">
        <v>5015084</v>
      </c>
      <c r="G38" s="3">
        <v>5015084</v>
      </c>
      <c r="H38" s="3">
        <v>5015084</v>
      </c>
      <c r="I38" s="3">
        <v>5015084</v>
      </c>
      <c r="J38" s="3">
        <v>5015084</v>
      </c>
      <c r="K38" s="3">
        <v>5015084</v>
      </c>
      <c r="L38" s="3">
        <v>5015084</v>
      </c>
      <c r="M38" s="3">
        <v>5015084</v>
      </c>
      <c r="N38" s="4">
        <v>5015076</v>
      </c>
      <c r="O38" s="6">
        <v>60181000</v>
      </c>
      <c r="P38" s="3">
        <v>60639000</v>
      </c>
      <c r="Q38" s="4">
        <v>63460000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3032254</v>
      </c>
      <c r="D41" s="50">
        <f t="shared" si="3"/>
        <v>1332254</v>
      </c>
      <c r="E41" s="50">
        <f t="shared" si="3"/>
        <v>1332254</v>
      </c>
      <c r="F41" s="50">
        <f>SUM(F37:F40)</f>
        <v>1332254</v>
      </c>
      <c r="G41" s="50">
        <f>SUM(G37:G40)</f>
        <v>2032254</v>
      </c>
      <c r="H41" s="50">
        <f>SUM(H37:H40)</f>
        <v>1332254</v>
      </c>
      <c r="I41" s="50">
        <f>SUM(I37:I40)</f>
        <v>1332254</v>
      </c>
      <c r="J41" s="50">
        <f t="shared" si="3"/>
        <v>1332254</v>
      </c>
      <c r="K41" s="50">
        <f>SUM(K37:K40)</f>
        <v>1332254</v>
      </c>
      <c r="L41" s="50">
        <f>SUM(L37:L40)</f>
        <v>1332254</v>
      </c>
      <c r="M41" s="50">
        <f>SUM(M37:M40)</f>
        <v>1332254</v>
      </c>
      <c r="N41" s="51">
        <f t="shared" si="3"/>
        <v>1332656</v>
      </c>
      <c r="O41" s="52">
        <f t="shared" si="3"/>
        <v>18387450</v>
      </c>
      <c r="P41" s="50">
        <f t="shared" si="3"/>
        <v>21545844</v>
      </c>
      <c r="Q41" s="51">
        <f t="shared" si="3"/>
        <v>21944097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3032254</v>
      </c>
      <c r="D43" s="57">
        <f t="shared" si="4"/>
        <v>1332254</v>
      </c>
      <c r="E43" s="57">
        <f t="shared" si="4"/>
        <v>1332254</v>
      </c>
      <c r="F43" s="57">
        <f>+F41-F42</f>
        <v>1332254</v>
      </c>
      <c r="G43" s="57">
        <f>+G41-G42</f>
        <v>2032254</v>
      </c>
      <c r="H43" s="57">
        <f>+H41-H42</f>
        <v>1332254</v>
      </c>
      <c r="I43" s="57">
        <f>+I41-I42</f>
        <v>1332254</v>
      </c>
      <c r="J43" s="57">
        <f t="shared" si="4"/>
        <v>1332254</v>
      </c>
      <c r="K43" s="57">
        <f>+K41-K42</f>
        <v>1332254</v>
      </c>
      <c r="L43" s="57">
        <f>+L41-L42</f>
        <v>1332254</v>
      </c>
      <c r="M43" s="57">
        <f>+M41-M42</f>
        <v>1332254</v>
      </c>
      <c r="N43" s="58">
        <f t="shared" si="4"/>
        <v>1332656</v>
      </c>
      <c r="O43" s="59">
        <f t="shared" si="4"/>
        <v>18387450</v>
      </c>
      <c r="P43" s="57">
        <f t="shared" si="4"/>
        <v>21545844</v>
      </c>
      <c r="Q43" s="58">
        <f t="shared" si="4"/>
        <v>21944097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3032254</v>
      </c>
      <c r="D45" s="50">
        <f t="shared" si="5"/>
        <v>1332254</v>
      </c>
      <c r="E45" s="50">
        <f t="shared" si="5"/>
        <v>1332254</v>
      </c>
      <c r="F45" s="50">
        <f>SUM(F43:F44)</f>
        <v>1332254</v>
      </c>
      <c r="G45" s="50">
        <f>SUM(G43:G44)</f>
        <v>2032254</v>
      </c>
      <c r="H45" s="50">
        <f>SUM(H43:H44)</f>
        <v>1332254</v>
      </c>
      <c r="I45" s="50">
        <f>SUM(I43:I44)</f>
        <v>1332254</v>
      </c>
      <c r="J45" s="50">
        <f t="shared" si="5"/>
        <v>1332254</v>
      </c>
      <c r="K45" s="50">
        <f>SUM(K43:K44)</f>
        <v>1332254</v>
      </c>
      <c r="L45" s="50">
        <f>SUM(L43:L44)</f>
        <v>1332254</v>
      </c>
      <c r="M45" s="50">
        <f>SUM(M43:M44)</f>
        <v>1332254</v>
      </c>
      <c r="N45" s="51">
        <f t="shared" si="5"/>
        <v>1332656</v>
      </c>
      <c r="O45" s="52">
        <f t="shared" si="5"/>
        <v>18387450</v>
      </c>
      <c r="P45" s="50">
        <f t="shared" si="5"/>
        <v>21545844</v>
      </c>
      <c r="Q45" s="51">
        <f t="shared" si="5"/>
        <v>21944097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3032254</v>
      </c>
      <c r="D47" s="63">
        <f t="shared" si="6"/>
        <v>1332254</v>
      </c>
      <c r="E47" s="63">
        <f t="shared" si="6"/>
        <v>1332254</v>
      </c>
      <c r="F47" s="63">
        <f>SUM(F45:F46)</f>
        <v>1332254</v>
      </c>
      <c r="G47" s="63">
        <f>SUM(G45:G46)</f>
        <v>2032254</v>
      </c>
      <c r="H47" s="63">
        <f>SUM(H45:H46)</f>
        <v>1332254</v>
      </c>
      <c r="I47" s="63">
        <f>SUM(I45:I46)</f>
        <v>1332254</v>
      </c>
      <c r="J47" s="63">
        <f t="shared" si="6"/>
        <v>1332254</v>
      </c>
      <c r="K47" s="63">
        <f>SUM(K45:K46)</f>
        <v>1332254</v>
      </c>
      <c r="L47" s="63">
        <f>SUM(L45:L46)</f>
        <v>1332254</v>
      </c>
      <c r="M47" s="63">
        <f>SUM(M45:M46)</f>
        <v>1332254</v>
      </c>
      <c r="N47" s="64">
        <f t="shared" si="6"/>
        <v>1332656</v>
      </c>
      <c r="O47" s="65">
        <f t="shared" si="6"/>
        <v>18387450</v>
      </c>
      <c r="P47" s="63">
        <f t="shared" si="6"/>
        <v>21545844</v>
      </c>
      <c r="Q47" s="66">
        <f t="shared" si="6"/>
        <v>21944097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548407</v>
      </c>
      <c r="D5" s="3">
        <v>548407</v>
      </c>
      <c r="E5" s="3">
        <v>548407</v>
      </c>
      <c r="F5" s="3">
        <v>548407</v>
      </c>
      <c r="G5" s="3">
        <v>548407</v>
      </c>
      <c r="H5" s="3">
        <v>548407</v>
      </c>
      <c r="I5" s="3">
        <v>548407</v>
      </c>
      <c r="J5" s="3">
        <v>548407</v>
      </c>
      <c r="K5" s="3">
        <v>548407</v>
      </c>
      <c r="L5" s="3">
        <v>548407</v>
      </c>
      <c r="M5" s="3">
        <v>548407</v>
      </c>
      <c r="N5" s="4">
        <v>548409</v>
      </c>
      <c r="O5" s="5">
        <v>6580886</v>
      </c>
      <c r="P5" s="3">
        <v>6392307</v>
      </c>
      <c r="Q5" s="4">
        <v>6743902</v>
      </c>
    </row>
    <row r="6" spans="1:17" ht="13.5">
      <c r="A6" s="19" t="s">
        <v>24</v>
      </c>
      <c r="B6" s="20"/>
      <c r="C6" s="3">
        <v>627616</v>
      </c>
      <c r="D6" s="3">
        <v>627616</v>
      </c>
      <c r="E6" s="3">
        <v>627616</v>
      </c>
      <c r="F6" s="3">
        <v>627616</v>
      </c>
      <c r="G6" s="3">
        <v>627616</v>
      </c>
      <c r="H6" s="3">
        <v>627616</v>
      </c>
      <c r="I6" s="3">
        <v>627616</v>
      </c>
      <c r="J6" s="3">
        <v>627616</v>
      </c>
      <c r="K6" s="3">
        <v>627616</v>
      </c>
      <c r="L6" s="3">
        <v>627616</v>
      </c>
      <c r="M6" s="3">
        <v>627616</v>
      </c>
      <c r="N6" s="4">
        <v>627625</v>
      </c>
      <c r="O6" s="6">
        <v>7531401</v>
      </c>
      <c r="P6" s="3">
        <v>5991531</v>
      </c>
      <c r="Q6" s="4">
        <v>6321103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1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2</v>
      </c>
    </row>
    <row r="9" spans="1:17" ht="13.5">
      <c r="A9" s="21" t="s">
        <v>27</v>
      </c>
      <c r="B9" s="20"/>
      <c r="C9" s="22">
        <v>90350</v>
      </c>
      <c r="D9" s="22">
        <v>90350</v>
      </c>
      <c r="E9" s="22">
        <v>90350</v>
      </c>
      <c r="F9" s="22">
        <v>90350</v>
      </c>
      <c r="G9" s="22">
        <v>90350</v>
      </c>
      <c r="H9" s="22">
        <v>90350</v>
      </c>
      <c r="I9" s="22">
        <v>90350</v>
      </c>
      <c r="J9" s="22">
        <v>90350</v>
      </c>
      <c r="K9" s="22">
        <v>90350</v>
      </c>
      <c r="L9" s="22">
        <v>90350</v>
      </c>
      <c r="M9" s="22">
        <v>90350</v>
      </c>
      <c r="N9" s="23">
        <v>90352</v>
      </c>
      <c r="O9" s="24">
        <v>1084202</v>
      </c>
      <c r="P9" s="22">
        <v>1147077</v>
      </c>
      <c r="Q9" s="23">
        <v>1210168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186818</v>
      </c>
      <c r="D11" s="3">
        <v>186818</v>
      </c>
      <c r="E11" s="3">
        <v>186818</v>
      </c>
      <c r="F11" s="3">
        <v>186818</v>
      </c>
      <c r="G11" s="3">
        <v>186818</v>
      </c>
      <c r="H11" s="3">
        <v>186818</v>
      </c>
      <c r="I11" s="3">
        <v>186818</v>
      </c>
      <c r="J11" s="3">
        <v>186818</v>
      </c>
      <c r="K11" s="3">
        <v>186818</v>
      </c>
      <c r="L11" s="3">
        <v>186818</v>
      </c>
      <c r="M11" s="3">
        <v>186818</v>
      </c>
      <c r="N11" s="4">
        <v>186811</v>
      </c>
      <c r="O11" s="6">
        <v>2241809</v>
      </c>
      <c r="P11" s="3">
        <v>2244536</v>
      </c>
      <c r="Q11" s="4">
        <v>2367992</v>
      </c>
    </row>
    <row r="12" spans="1:17" ht="13.5">
      <c r="A12" s="19" t="s">
        <v>29</v>
      </c>
      <c r="B12" s="25"/>
      <c r="C12" s="3">
        <v>52800</v>
      </c>
      <c r="D12" s="3">
        <v>52800</v>
      </c>
      <c r="E12" s="3">
        <v>52800</v>
      </c>
      <c r="F12" s="3">
        <v>52800</v>
      </c>
      <c r="G12" s="3">
        <v>52800</v>
      </c>
      <c r="H12" s="3">
        <v>52800</v>
      </c>
      <c r="I12" s="3">
        <v>52800</v>
      </c>
      <c r="J12" s="3">
        <v>52800</v>
      </c>
      <c r="K12" s="3">
        <v>52800</v>
      </c>
      <c r="L12" s="3">
        <v>52800</v>
      </c>
      <c r="M12" s="3">
        <v>52800</v>
      </c>
      <c r="N12" s="4">
        <v>52800</v>
      </c>
      <c r="O12" s="6">
        <v>633600</v>
      </c>
      <c r="P12" s="3">
        <v>670344</v>
      </c>
      <c r="Q12" s="4">
        <v>707213</v>
      </c>
    </row>
    <row r="13" spans="1:17" ht="13.5">
      <c r="A13" s="19" t="s">
        <v>30</v>
      </c>
      <c r="B13" s="25"/>
      <c r="C13" s="3">
        <v>456699</v>
      </c>
      <c r="D13" s="3">
        <v>456699</v>
      </c>
      <c r="E13" s="3">
        <v>456699</v>
      </c>
      <c r="F13" s="3">
        <v>456699</v>
      </c>
      <c r="G13" s="3">
        <v>456699</v>
      </c>
      <c r="H13" s="3">
        <v>456699</v>
      </c>
      <c r="I13" s="3">
        <v>456699</v>
      </c>
      <c r="J13" s="3">
        <v>456699</v>
      </c>
      <c r="K13" s="3">
        <v>456699</v>
      </c>
      <c r="L13" s="3">
        <v>456699</v>
      </c>
      <c r="M13" s="3">
        <v>456699</v>
      </c>
      <c r="N13" s="4">
        <v>456697</v>
      </c>
      <c r="O13" s="6">
        <v>5480386</v>
      </c>
      <c r="P13" s="3">
        <v>5798207</v>
      </c>
      <c r="Q13" s="4">
        <v>6117115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176301</v>
      </c>
      <c r="D15" s="3">
        <v>176301</v>
      </c>
      <c r="E15" s="3">
        <v>176301</v>
      </c>
      <c r="F15" s="3">
        <v>176301</v>
      </c>
      <c r="G15" s="3">
        <v>176301</v>
      </c>
      <c r="H15" s="3">
        <v>176301</v>
      </c>
      <c r="I15" s="3">
        <v>176301</v>
      </c>
      <c r="J15" s="3">
        <v>176301</v>
      </c>
      <c r="K15" s="3">
        <v>176301</v>
      </c>
      <c r="L15" s="3">
        <v>176301</v>
      </c>
      <c r="M15" s="3">
        <v>176301</v>
      </c>
      <c r="N15" s="4">
        <v>176299</v>
      </c>
      <c r="O15" s="6">
        <v>2115610</v>
      </c>
      <c r="P15" s="3">
        <v>2238301</v>
      </c>
      <c r="Q15" s="4">
        <v>2361428</v>
      </c>
    </row>
    <row r="16" spans="1:17" ht="13.5">
      <c r="A16" s="19" t="s">
        <v>33</v>
      </c>
      <c r="B16" s="25"/>
      <c r="C16" s="3">
        <v>71720</v>
      </c>
      <c r="D16" s="3">
        <v>71720</v>
      </c>
      <c r="E16" s="3">
        <v>71720</v>
      </c>
      <c r="F16" s="3">
        <v>71720</v>
      </c>
      <c r="G16" s="3">
        <v>71720</v>
      </c>
      <c r="H16" s="3">
        <v>71720</v>
      </c>
      <c r="I16" s="3">
        <v>71720</v>
      </c>
      <c r="J16" s="3">
        <v>71720</v>
      </c>
      <c r="K16" s="3">
        <v>71720</v>
      </c>
      <c r="L16" s="3">
        <v>71720</v>
      </c>
      <c r="M16" s="3">
        <v>71720</v>
      </c>
      <c r="N16" s="4">
        <v>71720</v>
      </c>
      <c r="O16" s="6">
        <v>860640</v>
      </c>
      <c r="P16" s="3">
        <v>910551</v>
      </c>
      <c r="Q16" s="4">
        <v>960635</v>
      </c>
    </row>
    <row r="17" spans="1:17" ht="13.5">
      <c r="A17" s="21" t="s">
        <v>34</v>
      </c>
      <c r="B17" s="20"/>
      <c r="C17" s="3">
        <v>284724</v>
      </c>
      <c r="D17" s="3">
        <v>284724</v>
      </c>
      <c r="E17" s="3">
        <v>284724</v>
      </c>
      <c r="F17" s="3">
        <v>284724</v>
      </c>
      <c r="G17" s="3">
        <v>284724</v>
      </c>
      <c r="H17" s="3">
        <v>284724</v>
      </c>
      <c r="I17" s="3">
        <v>284724</v>
      </c>
      <c r="J17" s="3">
        <v>284724</v>
      </c>
      <c r="K17" s="3">
        <v>284724</v>
      </c>
      <c r="L17" s="3">
        <v>284724</v>
      </c>
      <c r="M17" s="3">
        <v>284724</v>
      </c>
      <c r="N17" s="4">
        <v>284724</v>
      </c>
      <c r="O17" s="6">
        <v>3416688</v>
      </c>
      <c r="P17" s="3">
        <v>3614830</v>
      </c>
      <c r="Q17" s="4">
        <v>3813646</v>
      </c>
    </row>
    <row r="18" spans="1:17" ht="13.5">
      <c r="A18" s="19" t="s">
        <v>35</v>
      </c>
      <c r="B18" s="25"/>
      <c r="C18" s="3">
        <v>5974191</v>
      </c>
      <c r="D18" s="3">
        <v>5974191</v>
      </c>
      <c r="E18" s="3">
        <v>5974191</v>
      </c>
      <c r="F18" s="3">
        <v>5974191</v>
      </c>
      <c r="G18" s="3">
        <v>5974191</v>
      </c>
      <c r="H18" s="3">
        <v>5974191</v>
      </c>
      <c r="I18" s="3">
        <v>5974191</v>
      </c>
      <c r="J18" s="3">
        <v>5974191</v>
      </c>
      <c r="K18" s="3">
        <v>5974191</v>
      </c>
      <c r="L18" s="3">
        <v>5974191</v>
      </c>
      <c r="M18" s="3">
        <v>5974191</v>
      </c>
      <c r="N18" s="4">
        <v>5974191</v>
      </c>
      <c r="O18" s="6">
        <v>71690292</v>
      </c>
      <c r="P18" s="3">
        <v>74147152</v>
      </c>
      <c r="Q18" s="4">
        <v>78439100</v>
      </c>
    </row>
    <row r="19" spans="1:17" ht="13.5">
      <c r="A19" s="19" t="s">
        <v>36</v>
      </c>
      <c r="B19" s="25"/>
      <c r="C19" s="22">
        <v>102891</v>
      </c>
      <c r="D19" s="22">
        <v>102891</v>
      </c>
      <c r="E19" s="22">
        <v>102891</v>
      </c>
      <c r="F19" s="22">
        <v>102891</v>
      </c>
      <c r="G19" s="22">
        <v>102891</v>
      </c>
      <c r="H19" s="22">
        <v>102891</v>
      </c>
      <c r="I19" s="22">
        <v>102891</v>
      </c>
      <c r="J19" s="22">
        <v>102891</v>
      </c>
      <c r="K19" s="22">
        <v>102891</v>
      </c>
      <c r="L19" s="22">
        <v>102891</v>
      </c>
      <c r="M19" s="22">
        <v>102891</v>
      </c>
      <c r="N19" s="23">
        <v>102898</v>
      </c>
      <c r="O19" s="24">
        <v>1234699</v>
      </c>
      <c r="P19" s="22">
        <v>1203589</v>
      </c>
      <c r="Q19" s="23">
        <v>1269793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8572517</v>
      </c>
      <c r="D21" s="29">
        <f t="shared" si="0"/>
        <v>8572517</v>
      </c>
      <c r="E21" s="29">
        <f t="shared" si="0"/>
        <v>8572517</v>
      </c>
      <c r="F21" s="29">
        <f>SUM(F5:F20)</f>
        <v>8572517</v>
      </c>
      <c r="G21" s="29">
        <f>SUM(G5:G20)</f>
        <v>8572517</v>
      </c>
      <c r="H21" s="29">
        <f>SUM(H5:H20)</f>
        <v>8572517</v>
      </c>
      <c r="I21" s="29">
        <f>SUM(I5:I20)</f>
        <v>8572517</v>
      </c>
      <c r="J21" s="29">
        <f t="shared" si="0"/>
        <v>8572517</v>
      </c>
      <c r="K21" s="29">
        <f>SUM(K5:K20)</f>
        <v>8572517</v>
      </c>
      <c r="L21" s="29">
        <f>SUM(L5:L20)</f>
        <v>8572517</v>
      </c>
      <c r="M21" s="29">
        <f>SUM(M5:M20)</f>
        <v>8572517</v>
      </c>
      <c r="N21" s="30">
        <f t="shared" si="0"/>
        <v>8572526</v>
      </c>
      <c r="O21" s="31">
        <f t="shared" si="0"/>
        <v>102870213</v>
      </c>
      <c r="P21" s="29">
        <f t="shared" si="0"/>
        <v>104358425</v>
      </c>
      <c r="Q21" s="32">
        <f t="shared" si="0"/>
        <v>110312098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3596070</v>
      </c>
      <c r="D24" s="3">
        <v>3596035</v>
      </c>
      <c r="E24" s="3">
        <v>3596035</v>
      </c>
      <c r="F24" s="3">
        <v>3596035</v>
      </c>
      <c r="G24" s="3">
        <v>3596035</v>
      </c>
      <c r="H24" s="3">
        <v>3596035</v>
      </c>
      <c r="I24" s="3">
        <v>3596035</v>
      </c>
      <c r="J24" s="3">
        <v>3596035</v>
      </c>
      <c r="K24" s="3">
        <v>3596035</v>
      </c>
      <c r="L24" s="3">
        <v>3596035</v>
      </c>
      <c r="M24" s="3">
        <v>3596035</v>
      </c>
      <c r="N24" s="36">
        <v>3595986</v>
      </c>
      <c r="O24" s="6">
        <v>43152406</v>
      </c>
      <c r="P24" s="3">
        <v>49724692</v>
      </c>
      <c r="Q24" s="4">
        <v>52426242</v>
      </c>
    </row>
    <row r="25" spans="1:17" ht="13.5">
      <c r="A25" s="21" t="s">
        <v>41</v>
      </c>
      <c r="B25" s="20"/>
      <c r="C25" s="3">
        <v>616183</v>
      </c>
      <c r="D25" s="3">
        <v>616183</v>
      </c>
      <c r="E25" s="3">
        <v>616183</v>
      </c>
      <c r="F25" s="3">
        <v>616183</v>
      </c>
      <c r="G25" s="3">
        <v>616183</v>
      </c>
      <c r="H25" s="3">
        <v>616183</v>
      </c>
      <c r="I25" s="3">
        <v>616183</v>
      </c>
      <c r="J25" s="3">
        <v>616183</v>
      </c>
      <c r="K25" s="3">
        <v>616183</v>
      </c>
      <c r="L25" s="3">
        <v>616183</v>
      </c>
      <c r="M25" s="3">
        <v>616183</v>
      </c>
      <c r="N25" s="4">
        <v>616191</v>
      </c>
      <c r="O25" s="6">
        <v>7394204</v>
      </c>
      <c r="P25" s="3">
        <v>9451244</v>
      </c>
      <c r="Q25" s="4">
        <v>9971059</v>
      </c>
    </row>
    <row r="26" spans="1:17" ht="13.5">
      <c r="A26" s="21" t="s">
        <v>42</v>
      </c>
      <c r="B26" s="20"/>
      <c r="C26" s="3">
        <v>176002</v>
      </c>
      <c r="D26" s="3">
        <v>176002</v>
      </c>
      <c r="E26" s="3">
        <v>176002</v>
      </c>
      <c r="F26" s="3">
        <v>176002</v>
      </c>
      <c r="G26" s="3">
        <v>176002</v>
      </c>
      <c r="H26" s="3">
        <v>176002</v>
      </c>
      <c r="I26" s="3">
        <v>176002</v>
      </c>
      <c r="J26" s="3">
        <v>176002</v>
      </c>
      <c r="K26" s="3">
        <v>176002</v>
      </c>
      <c r="L26" s="3">
        <v>176002</v>
      </c>
      <c r="M26" s="3">
        <v>176002</v>
      </c>
      <c r="N26" s="4">
        <v>176004</v>
      </c>
      <c r="O26" s="6">
        <v>2112026</v>
      </c>
      <c r="P26" s="3">
        <v>2234507</v>
      </c>
      <c r="Q26" s="4">
        <v>2357402</v>
      </c>
    </row>
    <row r="27" spans="1:17" ht="13.5">
      <c r="A27" s="21" t="s">
        <v>43</v>
      </c>
      <c r="B27" s="20"/>
      <c r="C27" s="3">
        <v>592203</v>
      </c>
      <c r="D27" s="3">
        <v>592203</v>
      </c>
      <c r="E27" s="3">
        <v>592203</v>
      </c>
      <c r="F27" s="3">
        <v>592203</v>
      </c>
      <c r="G27" s="3">
        <v>592203</v>
      </c>
      <c r="H27" s="3">
        <v>592203</v>
      </c>
      <c r="I27" s="3">
        <v>592203</v>
      </c>
      <c r="J27" s="3">
        <v>592203</v>
      </c>
      <c r="K27" s="3">
        <v>592203</v>
      </c>
      <c r="L27" s="3">
        <v>592203</v>
      </c>
      <c r="M27" s="3">
        <v>592203</v>
      </c>
      <c r="N27" s="36">
        <v>592199</v>
      </c>
      <c r="O27" s="6">
        <v>7106432</v>
      </c>
      <c r="P27" s="3">
        <v>11172461</v>
      </c>
      <c r="Q27" s="4">
        <v>11786943</v>
      </c>
    </row>
    <row r="28" spans="1:17" ht="13.5">
      <c r="A28" s="21" t="s">
        <v>44</v>
      </c>
      <c r="B28" s="20"/>
      <c r="C28" s="3">
        <v>30710</v>
      </c>
      <c r="D28" s="3">
        <v>30710</v>
      </c>
      <c r="E28" s="3">
        <v>30710</v>
      </c>
      <c r="F28" s="3">
        <v>30710</v>
      </c>
      <c r="G28" s="3">
        <v>30710</v>
      </c>
      <c r="H28" s="3">
        <v>30710</v>
      </c>
      <c r="I28" s="3">
        <v>30710</v>
      </c>
      <c r="J28" s="3">
        <v>30710</v>
      </c>
      <c r="K28" s="3">
        <v>30710</v>
      </c>
      <c r="L28" s="3">
        <v>30710</v>
      </c>
      <c r="M28" s="3">
        <v>30710</v>
      </c>
      <c r="N28" s="4">
        <v>30717</v>
      </c>
      <c r="O28" s="6">
        <v>368527</v>
      </c>
      <c r="P28" s="3">
        <v>396737</v>
      </c>
      <c r="Q28" s="4">
        <v>418554</v>
      </c>
    </row>
    <row r="29" spans="1:17" ht="13.5">
      <c r="A29" s="21" t="s">
        <v>45</v>
      </c>
      <c r="B29" s="20"/>
      <c r="C29" s="3">
        <v>1041126</v>
      </c>
      <c r="D29" s="3">
        <v>1041126</v>
      </c>
      <c r="E29" s="3">
        <v>1041126</v>
      </c>
      <c r="F29" s="3">
        <v>1041126</v>
      </c>
      <c r="G29" s="3">
        <v>1041126</v>
      </c>
      <c r="H29" s="3">
        <v>1041126</v>
      </c>
      <c r="I29" s="3">
        <v>1041126</v>
      </c>
      <c r="J29" s="3">
        <v>1041126</v>
      </c>
      <c r="K29" s="3">
        <v>1041126</v>
      </c>
      <c r="L29" s="3">
        <v>1041126</v>
      </c>
      <c r="M29" s="3">
        <v>1041126</v>
      </c>
      <c r="N29" s="36">
        <v>1041120</v>
      </c>
      <c r="O29" s="6">
        <v>12493506</v>
      </c>
      <c r="P29" s="3">
        <v>13326577</v>
      </c>
      <c r="Q29" s="4">
        <v>14059714</v>
      </c>
    </row>
    <row r="30" spans="1:17" ht="13.5">
      <c r="A30" s="21" t="s">
        <v>46</v>
      </c>
      <c r="B30" s="20"/>
      <c r="C30" s="3">
        <v>142796</v>
      </c>
      <c r="D30" s="3">
        <v>142796</v>
      </c>
      <c r="E30" s="3">
        <v>142796</v>
      </c>
      <c r="F30" s="3">
        <v>142796</v>
      </c>
      <c r="G30" s="3">
        <v>142796</v>
      </c>
      <c r="H30" s="3">
        <v>142796</v>
      </c>
      <c r="I30" s="3">
        <v>142796</v>
      </c>
      <c r="J30" s="3">
        <v>142796</v>
      </c>
      <c r="K30" s="3">
        <v>142796</v>
      </c>
      <c r="L30" s="3">
        <v>142796</v>
      </c>
      <c r="M30" s="3">
        <v>142796</v>
      </c>
      <c r="N30" s="4">
        <v>142790</v>
      </c>
      <c r="O30" s="6">
        <v>1713546</v>
      </c>
      <c r="P30" s="3">
        <v>3000834</v>
      </c>
      <c r="Q30" s="4">
        <v>3165057</v>
      </c>
    </row>
    <row r="31" spans="1:17" ht="13.5">
      <c r="A31" s="21" t="s">
        <v>47</v>
      </c>
      <c r="B31" s="20"/>
      <c r="C31" s="3">
        <v>977804</v>
      </c>
      <c r="D31" s="3">
        <v>977804</v>
      </c>
      <c r="E31" s="3">
        <v>977804</v>
      </c>
      <c r="F31" s="3">
        <v>977804</v>
      </c>
      <c r="G31" s="3">
        <v>977804</v>
      </c>
      <c r="H31" s="3">
        <v>977804</v>
      </c>
      <c r="I31" s="3">
        <v>977804</v>
      </c>
      <c r="J31" s="3">
        <v>977804</v>
      </c>
      <c r="K31" s="3">
        <v>977804</v>
      </c>
      <c r="L31" s="3">
        <v>977804</v>
      </c>
      <c r="M31" s="3">
        <v>977804</v>
      </c>
      <c r="N31" s="36">
        <v>977802</v>
      </c>
      <c r="O31" s="6">
        <v>11733646</v>
      </c>
      <c r="P31" s="3">
        <v>15951504</v>
      </c>
      <c r="Q31" s="4">
        <v>16821361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1088775</v>
      </c>
      <c r="D33" s="3">
        <v>1088755</v>
      </c>
      <c r="E33" s="3">
        <v>1088755</v>
      </c>
      <c r="F33" s="3">
        <v>1088755</v>
      </c>
      <c r="G33" s="3">
        <v>1088755</v>
      </c>
      <c r="H33" s="3">
        <v>1088755</v>
      </c>
      <c r="I33" s="3">
        <v>1088755</v>
      </c>
      <c r="J33" s="3">
        <v>1088755</v>
      </c>
      <c r="K33" s="3">
        <v>1088755</v>
      </c>
      <c r="L33" s="3">
        <v>1088755</v>
      </c>
      <c r="M33" s="3">
        <v>1088755</v>
      </c>
      <c r="N33" s="4">
        <v>1088711</v>
      </c>
      <c r="O33" s="6">
        <v>13065036</v>
      </c>
      <c r="P33" s="3">
        <v>14271459</v>
      </c>
      <c r="Q33" s="4">
        <v>15035823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8261669</v>
      </c>
      <c r="D35" s="29">
        <f t="shared" si="1"/>
        <v>8261614</v>
      </c>
      <c r="E35" s="29">
        <f t="shared" si="1"/>
        <v>8261614</v>
      </c>
      <c r="F35" s="29">
        <f>SUM(F24:F34)</f>
        <v>8261614</v>
      </c>
      <c r="G35" s="29">
        <f>SUM(G24:G34)</f>
        <v>8261614</v>
      </c>
      <c r="H35" s="29">
        <f>SUM(H24:H34)</f>
        <v>8261614</v>
      </c>
      <c r="I35" s="29">
        <f>SUM(I24:I34)</f>
        <v>8261614</v>
      </c>
      <c r="J35" s="29">
        <f t="shared" si="1"/>
        <v>8261614</v>
      </c>
      <c r="K35" s="29">
        <f>SUM(K24:K34)</f>
        <v>8261614</v>
      </c>
      <c r="L35" s="29">
        <f>SUM(L24:L34)</f>
        <v>8261614</v>
      </c>
      <c r="M35" s="29">
        <f>SUM(M24:M34)</f>
        <v>8261614</v>
      </c>
      <c r="N35" s="32">
        <f t="shared" si="1"/>
        <v>8261520</v>
      </c>
      <c r="O35" s="31">
        <f t="shared" si="1"/>
        <v>99139329</v>
      </c>
      <c r="P35" s="29">
        <f t="shared" si="1"/>
        <v>119530015</v>
      </c>
      <c r="Q35" s="32">
        <f t="shared" si="1"/>
        <v>126042155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310848</v>
      </c>
      <c r="D37" s="42">
        <f t="shared" si="2"/>
        <v>310903</v>
      </c>
      <c r="E37" s="42">
        <f t="shared" si="2"/>
        <v>310903</v>
      </c>
      <c r="F37" s="42">
        <f>+F21-F35</f>
        <v>310903</v>
      </c>
      <c r="G37" s="42">
        <f>+G21-G35</f>
        <v>310903</v>
      </c>
      <c r="H37" s="42">
        <f>+H21-H35</f>
        <v>310903</v>
      </c>
      <c r="I37" s="42">
        <f>+I21-I35</f>
        <v>310903</v>
      </c>
      <c r="J37" s="42">
        <f t="shared" si="2"/>
        <v>310903</v>
      </c>
      <c r="K37" s="42">
        <f>+K21-K35</f>
        <v>310903</v>
      </c>
      <c r="L37" s="42">
        <f>+L21-L35</f>
        <v>310903</v>
      </c>
      <c r="M37" s="42">
        <f>+M21-M35</f>
        <v>310903</v>
      </c>
      <c r="N37" s="43">
        <f t="shared" si="2"/>
        <v>311006</v>
      </c>
      <c r="O37" s="44">
        <f t="shared" si="2"/>
        <v>3730884</v>
      </c>
      <c r="P37" s="42">
        <f t="shared" si="2"/>
        <v>-15171590</v>
      </c>
      <c r="Q37" s="43">
        <f t="shared" si="2"/>
        <v>-15730057</v>
      </c>
    </row>
    <row r="38" spans="1:17" ht="21" customHeight="1">
      <c r="A38" s="45" t="s">
        <v>52</v>
      </c>
      <c r="B38" s="25"/>
      <c r="C38" s="3">
        <v>2095761</v>
      </c>
      <c r="D38" s="3">
        <v>2095761</v>
      </c>
      <c r="E38" s="3">
        <v>2095761</v>
      </c>
      <c r="F38" s="3">
        <v>2095761</v>
      </c>
      <c r="G38" s="3">
        <v>2095761</v>
      </c>
      <c r="H38" s="3">
        <v>2095761</v>
      </c>
      <c r="I38" s="3">
        <v>2095761</v>
      </c>
      <c r="J38" s="3">
        <v>2095761</v>
      </c>
      <c r="K38" s="3">
        <v>2095761</v>
      </c>
      <c r="L38" s="3">
        <v>2095761</v>
      </c>
      <c r="M38" s="3">
        <v>2095761</v>
      </c>
      <c r="N38" s="4">
        <v>2095762</v>
      </c>
      <c r="O38" s="6">
        <v>25149133</v>
      </c>
      <c r="P38" s="3">
        <v>25396121</v>
      </c>
      <c r="Q38" s="4">
        <v>26894122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25</v>
      </c>
      <c r="Q39" s="23">
        <v>25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2406609</v>
      </c>
      <c r="D41" s="50">
        <f t="shared" si="3"/>
        <v>2406664</v>
      </c>
      <c r="E41" s="50">
        <f t="shared" si="3"/>
        <v>2406664</v>
      </c>
      <c r="F41" s="50">
        <f>SUM(F37:F40)</f>
        <v>2406664</v>
      </c>
      <c r="G41" s="50">
        <f>SUM(G37:G40)</f>
        <v>2406664</v>
      </c>
      <c r="H41" s="50">
        <f>SUM(H37:H40)</f>
        <v>2406664</v>
      </c>
      <c r="I41" s="50">
        <f>SUM(I37:I40)</f>
        <v>2406664</v>
      </c>
      <c r="J41" s="50">
        <f t="shared" si="3"/>
        <v>2406664</v>
      </c>
      <c r="K41" s="50">
        <f>SUM(K37:K40)</f>
        <v>2406664</v>
      </c>
      <c r="L41" s="50">
        <f>SUM(L37:L40)</f>
        <v>2406664</v>
      </c>
      <c r="M41" s="50">
        <f>SUM(M37:M40)</f>
        <v>2406664</v>
      </c>
      <c r="N41" s="51">
        <f t="shared" si="3"/>
        <v>2406768</v>
      </c>
      <c r="O41" s="52">
        <f t="shared" si="3"/>
        <v>28880017</v>
      </c>
      <c r="P41" s="50">
        <f t="shared" si="3"/>
        <v>10224556</v>
      </c>
      <c r="Q41" s="51">
        <f t="shared" si="3"/>
        <v>11164090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2406609</v>
      </c>
      <c r="D43" s="57">
        <f t="shared" si="4"/>
        <v>2406664</v>
      </c>
      <c r="E43" s="57">
        <f t="shared" si="4"/>
        <v>2406664</v>
      </c>
      <c r="F43" s="57">
        <f>+F41-F42</f>
        <v>2406664</v>
      </c>
      <c r="G43" s="57">
        <f>+G41-G42</f>
        <v>2406664</v>
      </c>
      <c r="H43" s="57">
        <f>+H41-H42</f>
        <v>2406664</v>
      </c>
      <c r="I43" s="57">
        <f>+I41-I42</f>
        <v>2406664</v>
      </c>
      <c r="J43" s="57">
        <f t="shared" si="4"/>
        <v>2406664</v>
      </c>
      <c r="K43" s="57">
        <f>+K41-K42</f>
        <v>2406664</v>
      </c>
      <c r="L43" s="57">
        <f>+L41-L42</f>
        <v>2406664</v>
      </c>
      <c r="M43" s="57">
        <f>+M41-M42</f>
        <v>2406664</v>
      </c>
      <c r="N43" s="58">
        <f t="shared" si="4"/>
        <v>2406768</v>
      </c>
      <c r="O43" s="59">
        <f t="shared" si="4"/>
        <v>28880017</v>
      </c>
      <c r="P43" s="57">
        <f t="shared" si="4"/>
        <v>10224556</v>
      </c>
      <c r="Q43" s="58">
        <f t="shared" si="4"/>
        <v>11164090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2406609</v>
      </c>
      <c r="D45" s="50">
        <f t="shared" si="5"/>
        <v>2406664</v>
      </c>
      <c r="E45" s="50">
        <f t="shared" si="5"/>
        <v>2406664</v>
      </c>
      <c r="F45" s="50">
        <f>SUM(F43:F44)</f>
        <v>2406664</v>
      </c>
      <c r="G45" s="50">
        <f>SUM(G43:G44)</f>
        <v>2406664</v>
      </c>
      <c r="H45" s="50">
        <f>SUM(H43:H44)</f>
        <v>2406664</v>
      </c>
      <c r="I45" s="50">
        <f>SUM(I43:I44)</f>
        <v>2406664</v>
      </c>
      <c r="J45" s="50">
        <f t="shared" si="5"/>
        <v>2406664</v>
      </c>
      <c r="K45" s="50">
        <f>SUM(K43:K44)</f>
        <v>2406664</v>
      </c>
      <c r="L45" s="50">
        <f>SUM(L43:L44)</f>
        <v>2406664</v>
      </c>
      <c r="M45" s="50">
        <f>SUM(M43:M44)</f>
        <v>2406664</v>
      </c>
      <c r="N45" s="51">
        <f t="shared" si="5"/>
        <v>2406768</v>
      </c>
      <c r="O45" s="52">
        <f t="shared" si="5"/>
        <v>28880017</v>
      </c>
      <c r="P45" s="50">
        <f t="shared" si="5"/>
        <v>10224556</v>
      </c>
      <c r="Q45" s="51">
        <f t="shared" si="5"/>
        <v>11164090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2406609</v>
      </c>
      <c r="D47" s="63">
        <f t="shared" si="6"/>
        <v>2406664</v>
      </c>
      <c r="E47" s="63">
        <f t="shared" si="6"/>
        <v>2406664</v>
      </c>
      <c r="F47" s="63">
        <f>SUM(F45:F46)</f>
        <v>2406664</v>
      </c>
      <c r="G47" s="63">
        <f>SUM(G45:G46)</f>
        <v>2406664</v>
      </c>
      <c r="H47" s="63">
        <f>SUM(H45:H46)</f>
        <v>2406664</v>
      </c>
      <c r="I47" s="63">
        <f>SUM(I45:I46)</f>
        <v>2406664</v>
      </c>
      <c r="J47" s="63">
        <f t="shared" si="6"/>
        <v>2406664</v>
      </c>
      <c r="K47" s="63">
        <f>SUM(K45:K46)</f>
        <v>2406664</v>
      </c>
      <c r="L47" s="63">
        <f>SUM(L45:L46)</f>
        <v>2406664</v>
      </c>
      <c r="M47" s="63">
        <f>SUM(M45:M46)</f>
        <v>2406664</v>
      </c>
      <c r="N47" s="64">
        <f t="shared" si="6"/>
        <v>2406768</v>
      </c>
      <c r="O47" s="65">
        <f t="shared" si="6"/>
        <v>28880017</v>
      </c>
      <c r="P47" s="63">
        <f t="shared" si="6"/>
        <v>10224556</v>
      </c>
      <c r="Q47" s="66">
        <f t="shared" si="6"/>
        <v>11164090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92115178</v>
      </c>
      <c r="D5" s="3">
        <v>0</v>
      </c>
      <c r="E5" s="3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121402</v>
      </c>
      <c r="N5" s="4">
        <v>8933300</v>
      </c>
      <c r="O5" s="5">
        <v>101169884</v>
      </c>
      <c r="P5" s="3">
        <v>109431000</v>
      </c>
      <c r="Q5" s="4">
        <v>114902550</v>
      </c>
    </row>
    <row r="6" spans="1:17" ht="13.5">
      <c r="A6" s="19" t="s">
        <v>24</v>
      </c>
      <c r="B6" s="20"/>
      <c r="C6" s="3">
        <v>31952356</v>
      </c>
      <c r="D6" s="3">
        <v>35517179</v>
      </c>
      <c r="E6" s="3">
        <v>-1389903</v>
      </c>
      <c r="F6" s="3">
        <v>19796992</v>
      </c>
      <c r="G6" s="3">
        <v>3801341</v>
      </c>
      <c r="H6" s="3">
        <v>2787399</v>
      </c>
      <c r="I6" s="3">
        <v>81140767</v>
      </c>
      <c r="J6" s="3">
        <v>24734640</v>
      </c>
      <c r="K6" s="3">
        <v>20389724</v>
      </c>
      <c r="L6" s="3">
        <v>31178275</v>
      </c>
      <c r="M6" s="3">
        <v>-1343542</v>
      </c>
      <c r="N6" s="4">
        <v>12179590</v>
      </c>
      <c r="O6" s="6">
        <v>260744818</v>
      </c>
      <c r="P6" s="3">
        <v>271231232</v>
      </c>
      <c r="Q6" s="4">
        <v>285785013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4006044</v>
      </c>
      <c r="D9" s="22">
        <v>3999296</v>
      </c>
      <c r="E9" s="22">
        <v>4005615</v>
      </c>
      <c r="F9" s="22">
        <v>4011143</v>
      </c>
      <c r="G9" s="22">
        <v>3823566</v>
      </c>
      <c r="H9" s="22">
        <v>3821651</v>
      </c>
      <c r="I9" s="22">
        <v>4502462</v>
      </c>
      <c r="J9" s="22">
        <v>3929430</v>
      </c>
      <c r="K9" s="22">
        <v>3965924</v>
      </c>
      <c r="L9" s="22">
        <v>4160958</v>
      </c>
      <c r="M9" s="22">
        <v>8629766</v>
      </c>
      <c r="N9" s="23">
        <v>3762904</v>
      </c>
      <c r="O9" s="24">
        <v>52618759</v>
      </c>
      <c r="P9" s="22">
        <v>53874230</v>
      </c>
      <c r="Q9" s="23">
        <v>55619045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293660</v>
      </c>
      <c r="D11" s="3">
        <v>294067</v>
      </c>
      <c r="E11" s="3">
        <v>298337</v>
      </c>
      <c r="F11" s="3">
        <v>306434</v>
      </c>
      <c r="G11" s="3">
        <v>16626</v>
      </c>
      <c r="H11" s="3">
        <v>8559</v>
      </c>
      <c r="I11" s="3">
        <v>844248</v>
      </c>
      <c r="J11" s="3">
        <v>286310</v>
      </c>
      <c r="K11" s="3">
        <v>298577</v>
      </c>
      <c r="L11" s="3">
        <v>295503</v>
      </c>
      <c r="M11" s="3">
        <v>80784</v>
      </c>
      <c r="N11" s="4">
        <v>48364</v>
      </c>
      <c r="O11" s="6">
        <v>3071469</v>
      </c>
      <c r="P11" s="3">
        <v>3121469</v>
      </c>
      <c r="Q11" s="4">
        <v>3471469</v>
      </c>
    </row>
    <row r="12" spans="1:17" ht="13.5">
      <c r="A12" s="19" t="s">
        <v>29</v>
      </c>
      <c r="B12" s="25"/>
      <c r="C12" s="3">
        <v>61022</v>
      </c>
      <c r="D12" s="3">
        <v>364014</v>
      </c>
      <c r="E12" s="3">
        <v>37516</v>
      </c>
      <c r="F12" s="3">
        <v>63563</v>
      </c>
      <c r="G12" s="3">
        <v>199978</v>
      </c>
      <c r="H12" s="3">
        <v>301556</v>
      </c>
      <c r="I12" s="3">
        <v>306145</v>
      </c>
      <c r="J12" s="3">
        <v>134185</v>
      </c>
      <c r="K12" s="3">
        <v>255220</v>
      </c>
      <c r="L12" s="3">
        <v>878919</v>
      </c>
      <c r="M12" s="3">
        <v>121852</v>
      </c>
      <c r="N12" s="4">
        <v>131722</v>
      </c>
      <c r="O12" s="6">
        <v>2855692</v>
      </c>
      <c r="P12" s="3">
        <v>2975692</v>
      </c>
      <c r="Q12" s="4">
        <v>3105692</v>
      </c>
    </row>
    <row r="13" spans="1:17" ht="13.5">
      <c r="A13" s="19" t="s">
        <v>30</v>
      </c>
      <c r="B13" s="25"/>
      <c r="C13" s="3">
        <v>1164536</v>
      </c>
      <c r="D13" s="3">
        <v>1191968</v>
      </c>
      <c r="E13" s="3">
        <v>1456200</v>
      </c>
      <c r="F13" s="3">
        <v>1374782</v>
      </c>
      <c r="G13" s="3">
        <v>281506</v>
      </c>
      <c r="H13" s="3">
        <v>281506</v>
      </c>
      <c r="I13" s="3">
        <v>6334226</v>
      </c>
      <c r="J13" s="3">
        <v>3047525</v>
      </c>
      <c r="K13" s="3">
        <v>3050871</v>
      </c>
      <c r="L13" s="3">
        <v>2890315</v>
      </c>
      <c r="M13" s="3">
        <v>1331307</v>
      </c>
      <c r="N13" s="4">
        <v>902124</v>
      </c>
      <c r="O13" s="6">
        <v>23306866</v>
      </c>
      <c r="P13" s="3">
        <v>24626314</v>
      </c>
      <c r="Q13" s="4">
        <v>25631046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235317</v>
      </c>
      <c r="D15" s="3">
        <v>531678</v>
      </c>
      <c r="E15" s="3">
        <v>76140</v>
      </c>
      <c r="F15" s="3">
        <v>224442</v>
      </c>
      <c r="G15" s="3">
        <v>421508</v>
      </c>
      <c r="H15" s="3">
        <v>162655</v>
      </c>
      <c r="I15" s="3">
        <v>486413</v>
      </c>
      <c r="J15" s="3">
        <v>187298</v>
      </c>
      <c r="K15" s="3">
        <v>87920</v>
      </c>
      <c r="L15" s="3">
        <v>149514</v>
      </c>
      <c r="M15" s="3">
        <v>140597</v>
      </c>
      <c r="N15" s="4">
        <v>282172</v>
      </c>
      <c r="O15" s="6">
        <v>2985654</v>
      </c>
      <c r="P15" s="3">
        <v>3194684</v>
      </c>
      <c r="Q15" s="4">
        <v>3220284</v>
      </c>
    </row>
    <row r="16" spans="1:17" ht="13.5">
      <c r="A16" s="19" t="s">
        <v>33</v>
      </c>
      <c r="B16" s="25"/>
      <c r="C16" s="3">
        <v>461371</v>
      </c>
      <c r="D16" s="3">
        <v>436432</v>
      </c>
      <c r="E16" s="3">
        <v>384750</v>
      </c>
      <c r="F16" s="3">
        <v>486607</v>
      </c>
      <c r="G16" s="3">
        <v>452576</v>
      </c>
      <c r="H16" s="3">
        <v>211459</v>
      </c>
      <c r="I16" s="3">
        <v>437714</v>
      </c>
      <c r="J16" s="3">
        <v>382704</v>
      </c>
      <c r="K16" s="3">
        <v>431216</v>
      </c>
      <c r="L16" s="3">
        <v>406181</v>
      </c>
      <c r="M16" s="3">
        <v>561980</v>
      </c>
      <c r="N16" s="4">
        <v>409294</v>
      </c>
      <c r="O16" s="6">
        <v>5062284</v>
      </c>
      <c r="P16" s="3">
        <v>5384784</v>
      </c>
      <c r="Q16" s="4">
        <v>5591089</v>
      </c>
    </row>
    <row r="17" spans="1:17" ht="13.5">
      <c r="A17" s="21" t="s">
        <v>34</v>
      </c>
      <c r="B17" s="20"/>
      <c r="C17" s="3">
        <v>40840</v>
      </c>
      <c r="D17" s="3">
        <v>43331</v>
      </c>
      <c r="E17" s="3">
        <v>19922</v>
      </c>
      <c r="F17" s="3">
        <v>20918</v>
      </c>
      <c r="G17" s="3">
        <v>25401</v>
      </c>
      <c r="H17" s="3">
        <v>0</v>
      </c>
      <c r="I17" s="3">
        <v>334198</v>
      </c>
      <c r="J17" s="3">
        <v>109075</v>
      </c>
      <c r="K17" s="3">
        <v>23408</v>
      </c>
      <c r="L17" s="3">
        <v>3762847</v>
      </c>
      <c r="M17" s="3">
        <v>522969</v>
      </c>
      <c r="N17" s="4">
        <v>77697</v>
      </c>
      <c r="O17" s="6">
        <v>4980606</v>
      </c>
      <c r="P17" s="3">
        <v>5212205</v>
      </c>
      <c r="Q17" s="4">
        <v>6212205</v>
      </c>
    </row>
    <row r="18" spans="1:17" ht="13.5">
      <c r="A18" s="19" t="s">
        <v>35</v>
      </c>
      <c r="B18" s="25"/>
      <c r="C18" s="3">
        <v>3519900</v>
      </c>
      <c r="D18" s="3">
        <v>11157878</v>
      </c>
      <c r="E18" s="3">
        <v>3519901</v>
      </c>
      <c r="F18" s="3">
        <v>3519900</v>
      </c>
      <c r="G18" s="3">
        <v>3519900</v>
      </c>
      <c r="H18" s="3">
        <v>3519900</v>
      </c>
      <c r="I18" s="3">
        <v>13406616</v>
      </c>
      <c r="J18" s="3">
        <v>7426922</v>
      </c>
      <c r="K18" s="3">
        <v>75074928</v>
      </c>
      <c r="L18" s="3">
        <v>3519900</v>
      </c>
      <c r="M18" s="3">
        <v>3519900</v>
      </c>
      <c r="N18" s="4">
        <v>64678955</v>
      </c>
      <c r="O18" s="6">
        <v>196384600</v>
      </c>
      <c r="P18" s="3">
        <v>202089800</v>
      </c>
      <c r="Q18" s="4">
        <v>214578049</v>
      </c>
    </row>
    <row r="19" spans="1:17" ht="13.5">
      <c r="A19" s="19" t="s">
        <v>36</v>
      </c>
      <c r="B19" s="25"/>
      <c r="C19" s="22">
        <v>983394</v>
      </c>
      <c r="D19" s="22">
        <v>2170653</v>
      </c>
      <c r="E19" s="22">
        <v>530085</v>
      </c>
      <c r="F19" s="22">
        <v>321327</v>
      </c>
      <c r="G19" s="22">
        <v>260457</v>
      </c>
      <c r="H19" s="22">
        <v>1777226</v>
      </c>
      <c r="I19" s="22">
        <v>705548</v>
      </c>
      <c r="J19" s="22">
        <v>1050884</v>
      </c>
      <c r="K19" s="22">
        <v>9746225</v>
      </c>
      <c r="L19" s="22">
        <v>244259</v>
      </c>
      <c r="M19" s="22">
        <v>242553</v>
      </c>
      <c r="N19" s="23">
        <v>540334</v>
      </c>
      <c r="O19" s="24">
        <v>18572945</v>
      </c>
      <c r="P19" s="22">
        <v>18492531</v>
      </c>
      <c r="Q19" s="23">
        <v>19119814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134833618</v>
      </c>
      <c r="D21" s="29">
        <f t="shared" si="0"/>
        <v>55706496</v>
      </c>
      <c r="E21" s="29">
        <f t="shared" si="0"/>
        <v>8938567</v>
      </c>
      <c r="F21" s="29">
        <f>SUM(F5:F20)</f>
        <v>30126108</v>
      </c>
      <c r="G21" s="29">
        <f>SUM(G5:G20)</f>
        <v>12802859</v>
      </c>
      <c r="H21" s="29">
        <f>SUM(H5:H20)</f>
        <v>12871911</v>
      </c>
      <c r="I21" s="29">
        <f>SUM(I5:I20)</f>
        <v>108498337</v>
      </c>
      <c r="J21" s="29">
        <f t="shared" si="0"/>
        <v>41288973</v>
      </c>
      <c r="K21" s="29">
        <f>SUM(K5:K20)</f>
        <v>113324013</v>
      </c>
      <c r="L21" s="29">
        <f>SUM(L5:L20)</f>
        <v>47486671</v>
      </c>
      <c r="M21" s="29">
        <f>SUM(M5:M20)</f>
        <v>13929568</v>
      </c>
      <c r="N21" s="30">
        <f t="shared" si="0"/>
        <v>91946456</v>
      </c>
      <c r="O21" s="31">
        <f t="shared" si="0"/>
        <v>671753577</v>
      </c>
      <c r="P21" s="29">
        <f t="shared" si="0"/>
        <v>699633941</v>
      </c>
      <c r="Q21" s="32">
        <f t="shared" si="0"/>
        <v>737236256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19977058</v>
      </c>
      <c r="D24" s="3">
        <v>23558734</v>
      </c>
      <c r="E24" s="3">
        <v>21168477</v>
      </c>
      <c r="F24" s="3">
        <v>21394007</v>
      </c>
      <c r="G24" s="3">
        <v>20933984</v>
      </c>
      <c r="H24" s="3">
        <v>24817400</v>
      </c>
      <c r="I24" s="3">
        <v>20661232</v>
      </c>
      <c r="J24" s="3">
        <v>22516760</v>
      </c>
      <c r="K24" s="3">
        <v>23790333</v>
      </c>
      <c r="L24" s="3">
        <v>22596908</v>
      </c>
      <c r="M24" s="3">
        <v>21884144</v>
      </c>
      <c r="N24" s="36">
        <v>26110299</v>
      </c>
      <c r="O24" s="6">
        <v>269409336</v>
      </c>
      <c r="P24" s="3">
        <v>273226752</v>
      </c>
      <c r="Q24" s="4">
        <v>289747941</v>
      </c>
    </row>
    <row r="25" spans="1:17" ht="13.5">
      <c r="A25" s="21" t="s">
        <v>41</v>
      </c>
      <c r="B25" s="20"/>
      <c r="C25" s="3">
        <v>2053021</v>
      </c>
      <c r="D25" s="3">
        <v>2054822</v>
      </c>
      <c r="E25" s="3">
        <v>2065431</v>
      </c>
      <c r="F25" s="3">
        <v>2076947</v>
      </c>
      <c r="G25" s="3">
        <v>2048801</v>
      </c>
      <c r="H25" s="3">
        <v>2046407</v>
      </c>
      <c r="I25" s="3">
        <v>2083145</v>
      </c>
      <c r="J25" s="3">
        <v>2265754</v>
      </c>
      <c r="K25" s="3">
        <v>2456189</v>
      </c>
      <c r="L25" s="3">
        <v>2143750</v>
      </c>
      <c r="M25" s="3">
        <v>2442685</v>
      </c>
      <c r="N25" s="4">
        <v>2540273</v>
      </c>
      <c r="O25" s="6">
        <v>26277225</v>
      </c>
      <c r="P25" s="3">
        <v>27208952</v>
      </c>
      <c r="Q25" s="4">
        <v>28354743</v>
      </c>
    </row>
    <row r="26" spans="1:17" ht="13.5">
      <c r="A26" s="21" t="s">
        <v>42</v>
      </c>
      <c r="B26" s="20"/>
      <c r="C26" s="3">
        <v>6310216</v>
      </c>
      <c r="D26" s="3">
        <v>6310216</v>
      </c>
      <c r="E26" s="3">
        <v>6310216</v>
      </c>
      <c r="F26" s="3">
        <v>6310216</v>
      </c>
      <c r="G26" s="3">
        <v>6310216</v>
      </c>
      <c r="H26" s="3">
        <v>6310216</v>
      </c>
      <c r="I26" s="3">
        <v>6310216</v>
      </c>
      <c r="J26" s="3">
        <v>6310216</v>
      </c>
      <c r="K26" s="3">
        <v>6310216</v>
      </c>
      <c r="L26" s="3">
        <v>6310216</v>
      </c>
      <c r="M26" s="3">
        <v>6310216</v>
      </c>
      <c r="N26" s="4">
        <v>6340495</v>
      </c>
      <c r="O26" s="6">
        <v>75752871</v>
      </c>
      <c r="P26" s="3">
        <v>76556459</v>
      </c>
      <c r="Q26" s="4">
        <v>77398994</v>
      </c>
    </row>
    <row r="27" spans="1:17" ht="13.5">
      <c r="A27" s="21" t="s">
        <v>43</v>
      </c>
      <c r="B27" s="20"/>
      <c r="C27" s="3">
        <v>4442017</v>
      </c>
      <c r="D27" s="3">
        <v>4442017</v>
      </c>
      <c r="E27" s="3">
        <v>4442017</v>
      </c>
      <c r="F27" s="3">
        <v>4442017</v>
      </c>
      <c r="G27" s="3">
        <v>4442017</v>
      </c>
      <c r="H27" s="3">
        <v>4442017</v>
      </c>
      <c r="I27" s="3">
        <v>4442017</v>
      </c>
      <c r="J27" s="3">
        <v>4442017</v>
      </c>
      <c r="K27" s="3">
        <v>4442017</v>
      </c>
      <c r="L27" s="3">
        <v>4442017</v>
      </c>
      <c r="M27" s="3">
        <v>4442017</v>
      </c>
      <c r="N27" s="36">
        <v>4463323</v>
      </c>
      <c r="O27" s="6">
        <v>53325510</v>
      </c>
      <c r="P27" s="3">
        <v>54015089</v>
      </c>
      <c r="Q27" s="4">
        <v>55391934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105600</v>
      </c>
      <c r="G28" s="3">
        <v>0</v>
      </c>
      <c r="H28" s="3">
        <v>2699</v>
      </c>
      <c r="I28" s="3">
        <v>17550</v>
      </c>
      <c r="J28" s="3">
        <v>0</v>
      </c>
      <c r="K28" s="3">
        <v>22650</v>
      </c>
      <c r="L28" s="3">
        <v>0</v>
      </c>
      <c r="M28" s="3">
        <v>1051</v>
      </c>
      <c r="N28" s="4">
        <v>1350450</v>
      </c>
      <c r="O28" s="6">
        <v>1500000</v>
      </c>
      <c r="P28" s="3">
        <v>1500000</v>
      </c>
      <c r="Q28" s="4">
        <v>1500000</v>
      </c>
    </row>
    <row r="29" spans="1:17" ht="13.5">
      <c r="A29" s="21" t="s">
        <v>45</v>
      </c>
      <c r="B29" s="20"/>
      <c r="C29" s="3">
        <v>25381840</v>
      </c>
      <c r="D29" s="3">
        <v>27920024</v>
      </c>
      <c r="E29" s="3">
        <v>22843656</v>
      </c>
      <c r="F29" s="3">
        <v>20305472</v>
      </c>
      <c r="G29" s="3">
        <v>20559291</v>
      </c>
      <c r="H29" s="3">
        <v>20051654</v>
      </c>
      <c r="I29" s="3">
        <v>19544017</v>
      </c>
      <c r="J29" s="3">
        <v>20305472</v>
      </c>
      <c r="K29" s="3">
        <v>16498196</v>
      </c>
      <c r="L29" s="3">
        <v>17259652</v>
      </c>
      <c r="M29" s="3">
        <v>20305472</v>
      </c>
      <c r="N29" s="36">
        <v>22843654</v>
      </c>
      <c r="O29" s="6">
        <v>253818400</v>
      </c>
      <c r="P29" s="3">
        <v>267521036</v>
      </c>
      <c r="Q29" s="4">
        <v>277161636</v>
      </c>
    </row>
    <row r="30" spans="1:17" ht="13.5">
      <c r="A30" s="21" t="s">
        <v>46</v>
      </c>
      <c r="B30" s="20"/>
      <c r="C30" s="3">
        <v>871812</v>
      </c>
      <c r="D30" s="3">
        <v>16244</v>
      </c>
      <c r="E30" s="3">
        <v>219359</v>
      </c>
      <c r="F30" s="3">
        <v>260213</v>
      </c>
      <c r="G30" s="3">
        <v>679836</v>
      </c>
      <c r="H30" s="3">
        <v>811957</v>
      </c>
      <c r="I30" s="3">
        <v>201175</v>
      </c>
      <c r="J30" s="3">
        <v>39590</v>
      </c>
      <c r="K30" s="3">
        <v>448955</v>
      </c>
      <c r="L30" s="3">
        <v>399122</v>
      </c>
      <c r="M30" s="3">
        <v>2142480</v>
      </c>
      <c r="N30" s="4">
        <v>1362725</v>
      </c>
      <c r="O30" s="6">
        <v>7453468</v>
      </c>
      <c r="P30" s="3">
        <v>7869949</v>
      </c>
      <c r="Q30" s="4">
        <v>7902182</v>
      </c>
    </row>
    <row r="31" spans="1:17" ht="13.5">
      <c r="A31" s="21" t="s">
        <v>47</v>
      </c>
      <c r="B31" s="20"/>
      <c r="C31" s="3">
        <v>589843</v>
      </c>
      <c r="D31" s="3">
        <v>326320</v>
      </c>
      <c r="E31" s="3">
        <v>1669897</v>
      </c>
      <c r="F31" s="3">
        <v>4186050</v>
      </c>
      <c r="G31" s="3">
        <v>3870567</v>
      </c>
      <c r="H31" s="3">
        <v>2208995</v>
      </c>
      <c r="I31" s="3">
        <v>1727240</v>
      </c>
      <c r="J31" s="3">
        <v>1724304</v>
      </c>
      <c r="K31" s="3">
        <v>2899894</v>
      </c>
      <c r="L31" s="3">
        <v>2157945</v>
      </c>
      <c r="M31" s="3">
        <v>2072715</v>
      </c>
      <c r="N31" s="36">
        <v>6761567</v>
      </c>
      <c r="O31" s="6">
        <v>30195337</v>
      </c>
      <c r="P31" s="3">
        <v>34536157</v>
      </c>
      <c r="Q31" s="4">
        <v>36006663</v>
      </c>
    </row>
    <row r="32" spans="1:17" ht="13.5">
      <c r="A32" s="21" t="s">
        <v>35</v>
      </c>
      <c r="B32" s="20"/>
      <c r="C32" s="3">
        <v>409235</v>
      </c>
      <c r="D32" s="3">
        <v>409235</v>
      </c>
      <c r="E32" s="3">
        <v>409235</v>
      </c>
      <c r="F32" s="3">
        <v>409235</v>
      </c>
      <c r="G32" s="3">
        <v>409235</v>
      </c>
      <c r="H32" s="3">
        <v>409235</v>
      </c>
      <c r="I32" s="3">
        <v>409235</v>
      </c>
      <c r="J32" s="3">
        <v>409235</v>
      </c>
      <c r="K32" s="3">
        <v>409235</v>
      </c>
      <c r="L32" s="3">
        <v>409235</v>
      </c>
      <c r="M32" s="3">
        <v>409235</v>
      </c>
      <c r="N32" s="4">
        <v>409288</v>
      </c>
      <c r="O32" s="6">
        <v>4910873</v>
      </c>
      <c r="P32" s="3">
        <v>5175900</v>
      </c>
      <c r="Q32" s="4">
        <v>5439704</v>
      </c>
    </row>
    <row r="33" spans="1:17" ht="13.5">
      <c r="A33" s="21" t="s">
        <v>48</v>
      </c>
      <c r="B33" s="20"/>
      <c r="C33" s="3">
        <v>1391992</v>
      </c>
      <c r="D33" s="3">
        <v>2331536</v>
      </c>
      <c r="E33" s="3">
        <v>9174496</v>
      </c>
      <c r="F33" s="3">
        <v>3815535</v>
      </c>
      <c r="G33" s="3">
        <v>3243575</v>
      </c>
      <c r="H33" s="3">
        <v>1926994</v>
      </c>
      <c r="I33" s="3">
        <v>6369163</v>
      </c>
      <c r="J33" s="3">
        <v>2025938</v>
      </c>
      <c r="K33" s="3">
        <v>2257759</v>
      </c>
      <c r="L33" s="3">
        <v>3678071</v>
      </c>
      <c r="M33" s="3">
        <v>3397173</v>
      </c>
      <c r="N33" s="4">
        <v>7374904</v>
      </c>
      <c r="O33" s="6">
        <v>46987136</v>
      </c>
      <c r="P33" s="3">
        <v>49753197</v>
      </c>
      <c r="Q33" s="4">
        <v>51696865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61427034</v>
      </c>
      <c r="D35" s="29">
        <f t="shared" si="1"/>
        <v>67369148</v>
      </c>
      <c r="E35" s="29">
        <f t="shared" si="1"/>
        <v>68302784</v>
      </c>
      <c r="F35" s="29">
        <f>SUM(F24:F34)</f>
        <v>63305292</v>
      </c>
      <c r="G35" s="29">
        <f>SUM(G24:G34)</f>
        <v>62497522</v>
      </c>
      <c r="H35" s="29">
        <f>SUM(H24:H34)</f>
        <v>63027574</v>
      </c>
      <c r="I35" s="29">
        <f>SUM(I24:I34)</f>
        <v>61764990</v>
      </c>
      <c r="J35" s="29">
        <f t="shared" si="1"/>
        <v>60039286</v>
      </c>
      <c r="K35" s="29">
        <f>SUM(K24:K34)</f>
        <v>59535444</v>
      </c>
      <c r="L35" s="29">
        <f>SUM(L24:L34)</f>
        <v>59396916</v>
      </c>
      <c r="M35" s="29">
        <f>SUM(M24:M34)</f>
        <v>63407188</v>
      </c>
      <c r="N35" s="32">
        <f t="shared" si="1"/>
        <v>79556978</v>
      </c>
      <c r="O35" s="31">
        <f t="shared" si="1"/>
        <v>769630156</v>
      </c>
      <c r="P35" s="29">
        <f t="shared" si="1"/>
        <v>797363491</v>
      </c>
      <c r="Q35" s="32">
        <f t="shared" si="1"/>
        <v>830600662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73406584</v>
      </c>
      <c r="D37" s="42">
        <f t="shared" si="2"/>
        <v>-11662652</v>
      </c>
      <c r="E37" s="42">
        <f t="shared" si="2"/>
        <v>-59364217</v>
      </c>
      <c r="F37" s="42">
        <f>+F21-F35</f>
        <v>-33179184</v>
      </c>
      <c r="G37" s="42">
        <f>+G21-G35</f>
        <v>-49694663</v>
      </c>
      <c r="H37" s="42">
        <f>+H21-H35</f>
        <v>-50155663</v>
      </c>
      <c r="I37" s="42">
        <f>+I21-I35</f>
        <v>46733347</v>
      </c>
      <c r="J37" s="42">
        <f t="shared" si="2"/>
        <v>-18750313</v>
      </c>
      <c r="K37" s="42">
        <f>+K21-K35</f>
        <v>53788569</v>
      </c>
      <c r="L37" s="42">
        <f>+L21-L35</f>
        <v>-11910245</v>
      </c>
      <c r="M37" s="42">
        <f>+M21-M35</f>
        <v>-49477620</v>
      </c>
      <c r="N37" s="43">
        <f t="shared" si="2"/>
        <v>12389478</v>
      </c>
      <c r="O37" s="44">
        <f t="shared" si="2"/>
        <v>-97876579</v>
      </c>
      <c r="P37" s="42">
        <f t="shared" si="2"/>
        <v>-97729550</v>
      </c>
      <c r="Q37" s="43">
        <f t="shared" si="2"/>
        <v>-93364406</v>
      </c>
    </row>
    <row r="38" spans="1:17" ht="21" customHeight="1">
      <c r="A38" s="45" t="s">
        <v>52</v>
      </c>
      <c r="B38" s="25"/>
      <c r="C38" s="3">
        <v>4902571</v>
      </c>
      <c r="D38" s="3">
        <v>4902571</v>
      </c>
      <c r="E38" s="3">
        <v>4902571</v>
      </c>
      <c r="F38" s="3">
        <v>4902571</v>
      </c>
      <c r="G38" s="3">
        <v>4902571</v>
      </c>
      <c r="H38" s="3">
        <v>4902571</v>
      </c>
      <c r="I38" s="3">
        <v>4902571</v>
      </c>
      <c r="J38" s="3">
        <v>4902571</v>
      </c>
      <c r="K38" s="3">
        <v>4902571</v>
      </c>
      <c r="L38" s="3">
        <v>4902571</v>
      </c>
      <c r="M38" s="3">
        <v>4902571</v>
      </c>
      <c r="N38" s="4">
        <v>4926119</v>
      </c>
      <c r="O38" s="6">
        <v>58854400</v>
      </c>
      <c r="P38" s="3">
        <v>67022200</v>
      </c>
      <c r="Q38" s="4">
        <v>78529950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78309155</v>
      </c>
      <c r="D41" s="50">
        <f t="shared" si="3"/>
        <v>-6760081</v>
      </c>
      <c r="E41" s="50">
        <f t="shared" si="3"/>
        <v>-54461646</v>
      </c>
      <c r="F41" s="50">
        <f>SUM(F37:F40)</f>
        <v>-28276613</v>
      </c>
      <c r="G41" s="50">
        <f>SUM(G37:G40)</f>
        <v>-44792092</v>
      </c>
      <c r="H41" s="50">
        <f>SUM(H37:H40)</f>
        <v>-45253092</v>
      </c>
      <c r="I41" s="50">
        <f>SUM(I37:I40)</f>
        <v>51635918</v>
      </c>
      <c r="J41" s="50">
        <f t="shared" si="3"/>
        <v>-13847742</v>
      </c>
      <c r="K41" s="50">
        <f>SUM(K37:K40)</f>
        <v>58691140</v>
      </c>
      <c r="L41" s="50">
        <f>SUM(L37:L40)</f>
        <v>-7007674</v>
      </c>
      <c r="M41" s="50">
        <f>SUM(M37:M40)</f>
        <v>-44575049</v>
      </c>
      <c r="N41" s="51">
        <f t="shared" si="3"/>
        <v>17315597</v>
      </c>
      <c r="O41" s="52">
        <f t="shared" si="3"/>
        <v>-39022179</v>
      </c>
      <c r="P41" s="50">
        <f t="shared" si="3"/>
        <v>-30707350</v>
      </c>
      <c r="Q41" s="51">
        <f t="shared" si="3"/>
        <v>-14834456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78309155</v>
      </c>
      <c r="D43" s="57">
        <f t="shared" si="4"/>
        <v>-6760081</v>
      </c>
      <c r="E43" s="57">
        <f t="shared" si="4"/>
        <v>-54461646</v>
      </c>
      <c r="F43" s="57">
        <f>+F41-F42</f>
        <v>-28276613</v>
      </c>
      <c r="G43" s="57">
        <f>+G41-G42</f>
        <v>-44792092</v>
      </c>
      <c r="H43" s="57">
        <f>+H41-H42</f>
        <v>-45253092</v>
      </c>
      <c r="I43" s="57">
        <f>+I41-I42</f>
        <v>51635918</v>
      </c>
      <c r="J43" s="57">
        <f t="shared" si="4"/>
        <v>-13847742</v>
      </c>
      <c r="K43" s="57">
        <f>+K41-K42</f>
        <v>58691140</v>
      </c>
      <c r="L43" s="57">
        <f>+L41-L42</f>
        <v>-7007674</v>
      </c>
      <c r="M43" s="57">
        <f>+M41-M42</f>
        <v>-44575049</v>
      </c>
      <c r="N43" s="58">
        <f t="shared" si="4"/>
        <v>17315597</v>
      </c>
      <c r="O43" s="59">
        <f t="shared" si="4"/>
        <v>-39022179</v>
      </c>
      <c r="P43" s="57">
        <f t="shared" si="4"/>
        <v>-30707350</v>
      </c>
      <c r="Q43" s="58">
        <f t="shared" si="4"/>
        <v>-14834456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78309155</v>
      </c>
      <c r="D45" s="50">
        <f t="shared" si="5"/>
        <v>-6760081</v>
      </c>
      <c r="E45" s="50">
        <f t="shared" si="5"/>
        <v>-54461646</v>
      </c>
      <c r="F45" s="50">
        <f>SUM(F43:F44)</f>
        <v>-28276613</v>
      </c>
      <c r="G45" s="50">
        <f>SUM(G43:G44)</f>
        <v>-44792092</v>
      </c>
      <c r="H45" s="50">
        <f>SUM(H43:H44)</f>
        <v>-45253092</v>
      </c>
      <c r="I45" s="50">
        <f>SUM(I43:I44)</f>
        <v>51635918</v>
      </c>
      <c r="J45" s="50">
        <f t="shared" si="5"/>
        <v>-13847742</v>
      </c>
      <c r="K45" s="50">
        <f>SUM(K43:K44)</f>
        <v>58691140</v>
      </c>
      <c r="L45" s="50">
        <f>SUM(L43:L44)</f>
        <v>-7007674</v>
      </c>
      <c r="M45" s="50">
        <f>SUM(M43:M44)</f>
        <v>-44575049</v>
      </c>
      <c r="N45" s="51">
        <f t="shared" si="5"/>
        <v>17315597</v>
      </c>
      <c r="O45" s="52">
        <f t="shared" si="5"/>
        <v>-39022179</v>
      </c>
      <c r="P45" s="50">
        <f t="shared" si="5"/>
        <v>-30707350</v>
      </c>
      <c r="Q45" s="51">
        <f t="shared" si="5"/>
        <v>-14834456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78309155</v>
      </c>
      <c r="D47" s="63">
        <f t="shared" si="6"/>
        <v>-6760081</v>
      </c>
      <c r="E47" s="63">
        <f t="shared" si="6"/>
        <v>-54461646</v>
      </c>
      <c r="F47" s="63">
        <f>SUM(F45:F46)</f>
        <v>-28276613</v>
      </c>
      <c r="G47" s="63">
        <f>SUM(G45:G46)</f>
        <v>-44792092</v>
      </c>
      <c r="H47" s="63">
        <f>SUM(H45:H46)</f>
        <v>-45253092</v>
      </c>
      <c r="I47" s="63">
        <f>SUM(I45:I46)</f>
        <v>51635918</v>
      </c>
      <c r="J47" s="63">
        <f t="shared" si="6"/>
        <v>-13847742</v>
      </c>
      <c r="K47" s="63">
        <f>SUM(K45:K46)</f>
        <v>58691140</v>
      </c>
      <c r="L47" s="63">
        <f>SUM(L45:L46)</f>
        <v>-7007674</v>
      </c>
      <c r="M47" s="63">
        <f>SUM(M45:M46)</f>
        <v>-44575049</v>
      </c>
      <c r="N47" s="64">
        <f t="shared" si="6"/>
        <v>17315597</v>
      </c>
      <c r="O47" s="65">
        <f t="shared" si="6"/>
        <v>-39022179</v>
      </c>
      <c r="P47" s="63">
        <f t="shared" si="6"/>
        <v>-30707350</v>
      </c>
      <c r="Q47" s="66">
        <f t="shared" si="6"/>
        <v>-14834456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15625225</v>
      </c>
      <c r="D7" s="3">
        <v>15625225</v>
      </c>
      <c r="E7" s="3">
        <v>15625225</v>
      </c>
      <c r="F7" s="3">
        <v>15625225</v>
      </c>
      <c r="G7" s="3">
        <v>15625225</v>
      </c>
      <c r="H7" s="3">
        <v>15625225</v>
      </c>
      <c r="I7" s="3">
        <v>15625225</v>
      </c>
      <c r="J7" s="3">
        <v>15625225</v>
      </c>
      <c r="K7" s="3">
        <v>15625225</v>
      </c>
      <c r="L7" s="3">
        <v>15625225</v>
      </c>
      <c r="M7" s="3">
        <v>15625225</v>
      </c>
      <c r="N7" s="4">
        <v>15625242</v>
      </c>
      <c r="O7" s="6">
        <v>187502717</v>
      </c>
      <c r="P7" s="3">
        <v>196877852</v>
      </c>
      <c r="Q7" s="4">
        <v>206721746</v>
      </c>
    </row>
    <row r="8" spans="1:17" ht="13.5">
      <c r="A8" s="21" t="s">
        <v>26</v>
      </c>
      <c r="B8" s="20"/>
      <c r="C8" s="3">
        <v>4746545</v>
      </c>
      <c r="D8" s="3">
        <v>4746545</v>
      </c>
      <c r="E8" s="3">
        <v>4746545</v>
      </c>
      <c r="F8" s="3">
        <v>4746545</v>
      </c>
      <c r="G8" s="3">
        <v>4746545</v>
      </c>
      <c r="H8" s="3">
        <v>4746545</v>
      </c>
      <c r="I8" s="3">
        <v>4746545</v>
      </c>
      <c r="J8" s="3">
        <v>4746545</v>
      </c>
      <c r="K8" s="3">
        <v>4746545</v>
      </c>
      <c r="L8" s="3">
        <v>4746545</v>
      </c>
      <c r="M8" s="3">
        <v>4746545</v>
      </c>
      <c r="N8" s="4">
        <v>4746548</v>
      </c>
      <c r="O8" s="6">
        <v>56958543</v>
      </c>
      <c r="P8" s="3">
        <v>59806470</v>
      </c>
      <c r="Q8" s="4">
        <v>62796793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24115</v>
      </c>
      <c r="D11" s="3">
        <v>24115</v>
      </c>
      <c r="E11" s="3">
        <v>24115</v>
      </c>
      <c r="F11" s="3">
        <v>24115</v>
      </c>
      <c r="G11" s="3">
        <v>24115</v>
      </c>
      <c r="H11" s="3">
        <v>24115</v>
      </c>
      <c r="I11" s="3">
        <v>24115</v>
      </c>
      <c r="J11" s="3">
        <v>24115</v>
      </c>
      <c r="K11" s="3">
        <v>24115</v>
      </c>
      <c r="L11" s="3">
        <v>24115</v>
      </c>
      <c r="M11" s="3">
        <v>24115</v>
      </c>
      <c r="N11" s="4">
        <v>24115</v>
      </c>
      <c r="O11" s="6">
        <v>289380</v>
      </c>
      <c r="P11" s="3">
        <v>303849</v>
      </c>
      <c r="Q11" s="4">
        <v>319041</v>
      </c>
    </row>
    <row r="12" spans="1:17" ht="13.5">
      <c r="A12" s="19" t="s">
        <v>29</v>
      </c>
      <c r="B12" s="25"/>
      <c r="C12" s="3">
        <v>2900974</v>
      </c>
      <c r="D12" s="3">
        <v>2900974</v>
      </c>
      <c r="E12" s="3">
        <v>2900974</v>
      </c>
      <c r="F12" s="3">
        <v>2900974</v>
      </c>
      <c r="G12" s="3">
        <v>2900974</v>
      </c>
      <c r="H12" s="3">
        <v>2900974</v>
      </c>
      <c r="I12" s="3">
        <v>2900974</v>
      </c>
      <c r="J12" s="3">
        <v>2900974</v>
      </c>
      <c r="K12" s="3">
        <v>2900974</v>
      </c>
      <c r="L12" s="3">
        <v>2900974</v>
      </c>
      <c r="M12" s="3">
        <v>2900974</v>
      </c>
      <c r="N12" s="4">
        <v>2900982</v>
      </c>
      <c r="O12" s="6">
        <v>34811696</v>
      </c>
      <c r="P12" s="3">
        <v>36552281</v>
      </c>
      <c r="Q12" s="4">
        <v>38379895</v>
      </c>
    </row>
    <row r="13" spans="1:17" ht="13.5">
      <c r="A13" s="19" t="s">
        <v>30</v>
      </c>
      <c r="B13" s="25"/>
      <c r="C13" s="3">
        <v>2840842</v>
      </c>
      <c r="D13" s="3">
        <v>2840842</v>
      </c>
      <c r="E13" s="3">
        <v>2840842</v>
      </c>
      <c r="F13" s="3">
        <v>2840842</v>
      </c>
      <c r="G13" s="3">
        <v>2840842</v>
      </c>
      <c r="H13" s="3">
        <v>2840842</v>
      </c>
      <c r="I13" s="3">
        <v>2840842</v>
      </c>
      <c r="J13" s="3">
        <v>2840842</v>
      </c>
      <c r="K13" s="3">
        <v>2840842</v>
      </c>
      <c r="L13" s="3">
        <v>2840842</v>
      </c>
      <c r="M13" s="3">
        <v>2840842</v>
      </c>
      <c r="N13" s="4">
        <v>2840844</v>
      </c>
      <c r="O13" s="6">
        <v>34090106</v>
      </c>
      <c r="P13" s="3">
        <v>35794612</v>
      </c>
      <c r="Q13" s="4">
        <v>37584343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153230682</v>
      </c>
      <c r="D18" s="3">
        <v>3005248</v>
      </c>
      <c r="E18" s="3">
        <v>16058432</v>
      </c>
      <c r="F18" s="3">
        <v>138927500</v>
      </c>
      <c r="G18" s="3">
        <v>3005248</v>
      </c>
      <c r="H18" s="3">
        <v>151980682</v>
      </c>
      <c r="I18" s="3">
        <v>3005248</v>
      </c>
      <c r="J18" s="3">
        <v>3005248</v>
      </c>
      <c r="K18" s="3">
        <v>151980682</v>
      </c>
      <c r="L18" s="3">
        <v>3005248</v>
      </c>
      <c r="M18" s="3">
        <v>3005248</v>
      </c>
      <c r="N18" s="4">
        <v>3005272</v>
      </c>
      <c r="O18" s="6">
        <v>633214738</v>
      </c>
      <c r="P18" s="3">
        <v>661965664</v>
      </c>
      <c r="Q18" s="4">
        <v>692193250</v>
      </c>
    </row>
    <row r="19" spans="1:17" ht="13.5">
      <c r="A19" s="19" t="s">
        <v>36</v>
      </c>
      <c r="B19" s="25"/>
      <c r="C19" s="22">
        <v>96205</v>
      </c>
      <c r="D19" s="22">
        <v>96205</v>
      </c>
      <c r="E19" s="22">
        <v>96205</v>
      </c>
      <c r="F19" s="22">
        <v>96205</v>
      </c>
      <c r="G19" s="22">
        <v>96205</v>
      </c>
      <c r="H19" s="22">
        <v>96205</v>
      </c>
      <c r="I19" s="22">
        <v>96205</v>
      </c>
      <c r="J19" s="22">
        <v>96205</v>
      </c>
      <c r="K19" s="22">
        <v>96205</v>
      </c>
      <c r="L19" s="22">
        <v>96205</v>
      </c>
      <c r="M19" s="22">
        <v>96205</v>
      </c>
      <c r="N19" s="23">
        <v>96221</v>
      </c>
      <c r="O19" s="24">
        <v>1154476</v>
      </c>
      <c r="P19" s="22">
        <v>1194700</v>
      </c>
      <c r="Q19" s="23">
        <v>1236935</v>
      </c>
    </row>
    <row r="20" spans="1:17" ht="13.5">
      <c r="A20" s="19" t="s">
        <v>37</v>
      </c>
      <c r="B20" s="25"/>
      <c r="C20" s="3">
        <v>16666</v>
      </c>
      <c r="D20" s="3">
        <v>16666</v>
      </c>
      <c r="E20" s="3">
        <v>16666</v>
      </c>
      <c r="F20" s="3">
        <v>16666</v>
      </c>
      <c r="G20" s="3">
        <v>16666</v>
      </c>
      <c r="H20" s="3">
        <v>16666</v>
      </c>
      <c r="I20" s="3">
        <v>16666</v>
      </c>
      <c r="J20" s="3">
        <v>16666</v>
      </c>
      <c r="K20" s="3">
        <v>16666</v>
      </c>
      <c r="L20" s="3">
        <v>16666</v>
      </c>
      <c r="M20" s="3">
        <v>16666</v>
      </c>
      <c r="N20" s="26">
        <v>16674</v>
      </c>
      <c r="O20" s="6">
        <v>200000</v>
      </c>
      <c r="P20" s="3">
        <v>200000</v>
      </c>
      <c r="Q20" s="4">
        <v>200000</v>
      </c>
    </row>
    <row r="21" spans="1:17" ht="25.5">
      <c r="A21" s="27" t="s">
        <v>38</v>
      </c>
      <c r="B21" s="28"/>
      <c r="C21" s="29">
        <f aca="true" t="shared" si="0" ref="C21:Q21">SUM(C5:C20)</f>
        <v>179481254</v>
      </c>
      <c r="D21" s="29">
        <f t="shared" si="0"/>
        <v>29255820</v>
      </c>
      <c r="E21" s="29">
        <f t="shared" si="0"/>
        <v>42309004</v>
      </c>
      <c r="F21" s="29">
        <f>SUM(F5:F20)</f>
        <v>165178072</v>
      </c>
      <c r="G21" s="29">
        <f>SUM(G5:G20)</f>
        <v>29255820</v>
      </c>
      <c r="H21" s="29">
        <f>SUM(H5:H20)</f>
        <v>178231254</v>
      </c>
      <c r="I21" s="29">
        <f>SUM(I5:I20)</f>
        <v>29255820</v>
      </c>
      <c r="J21" s="29">
        <f t="shared" si="0"/>
        <v>29255820</v>
      </c>
      <c r="K21" s="29">
        <f>SUM(K5:K20)</f>
        <v>178231254</v>
      </c>
      <c r="L21" s="29">
        <f>SUM(L5:L20)</f>
        <v>29255820</v>
      </c>
      <c r="M21" s="29">
        <f>SUM(M5:M20)</f>
        <v>29255820</v>
      </c>
      <c r="N21" s="30">
        <f t="shared" si="0"/>
        <v>29255898</v>
      </c>
      <c r="O21" s="31">
        <f t="shared" si="0"/>
        <v>948221656</v>
      </c>
      <c r="P21" s="29">
        <f t="shared" si="0"/>
        <v>992695428</v>
      </c>
      <c r="Q21" s="32">
        <f t="shared" si="0"/>
        <v>1039432003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28156460</v>
      </c>
      <c r="D24" s="3">
        <v>28156460</v>
      </c>
      <c r="E24" s="3">
        <v>28156460</v>
      </c>
      <c r="F24" s="3">
        <v>28156460</v>
      </c>
      <c r="G24" s="3">
        <v>28156460</v>
      </c>
      <c r="H24" s="3">
        <v>28156460</v>
      </c>
      <c r="I24" s="3">
        <v>28156460</v>
      </c>
      <c r="J24" s="3">
        <v>28156460</v>
      </c>
      <c r="K24" s="3">
        <v>28156460</v>
      </c>
      <c r="L24" s="3">
        <v>28156460</v>
      </c>
      <c r="M24" s="3">
        <v>28156460</v>
      </c>
      <c r="N24" s="36">
        <v>28153299</v>
      </c>
      <c r="O24" s="6">
        <v>337874359</v>
      </c>
      <c r="P24" s="3">
        <v>351551322</v>
      </c>
      <c r="Q24" s="4">
        <v>384600495</v>
      </c>
    </row>
    <row r="25" spans="1:17" ht="13.5">
      <c r="A25" s="21" t="s">
        <v>41</v>
      </c>
      <c r="B25" s="20"/>
      <c r="C25" s="3">
        <v>1158530</v>
      </c>
      <c r="D25" s="3">
        <v>1158530</v>
      </c>
      <c r="E25" s="3">
        <v>1158530</v>
      </c>
      <c r="F25" s="3">
        <v>1158530</v>
      </c>
      <c r="G25" s="3">
        <v>1158530</v>
      </c>
      <c r="H25" s="3">
        <v>1158530</v>
      </c>
      <c r="I25" s="3">
        <v>1158530</v>
      </c>
      <c r="J25" s="3">
        <v>1158530</v>
      </c>
      <c r="K25" s="3">
        <v>1158530</v>
      </c>
      <c r="L25" s="3">
        <v>1158530</v>
      </c>
      <c r="M25" s="3">
        <v>1158530</v>
      </c>
      <c r="N25" s="4">
        <v>1158456</v>
      </c>
      <c r="O25" s="6">
        <v>13902286</v>
      </c>
      <c r="P25" s="3">
        <v>14597402</v>
      </c>
      <c r="Q25" s="4">
        <v>15327273</v>
      </c>
    </row>
    <row r="26" spans="1:17" ht="13.5">
      <c r="A26" s="21" t="s">
        <v>42</v>
      </c>
      <c r="B26" s="20"/>
      <c r="C26" s="3">
        <v>16666667</v>
      </c>
      <c r="D26" s="3">
        <v>16666667</v>
      </c>
      <c r="E26" s="3">
        <v>16666667</v>
      </c>
      <c r="F26" s="3">
        <v>16666667</v>
      </c>
      <c r="G26" s="3">
        <v>16666667</v>
      </c>
      <c r="H26" s="3">
        <v>16666667</v>
      </c>
      <c r="I26" s="3">
        <v>16666667</v>
      </c>
      <c r="J26" s="3">
        <v>16666667</v>
      </c>
      <c r="K26" s="3">
        <v>16666667</v>
      </c>
      <c r="L26" s="3">
        <v>16666667</v>
      </c>
      <c r="M26" s="3">
        <v>16666667</v>
      </c>
      <c r="N26" s="4">
        <v>16666663</v>
      </c>
      <c r="O26" s="6">
        <v>200000000</v>
      </c>
      <c r="P26" s="3">
        <v>200000000</v>
      </c>
      <c r="Q26" s="4">
        <v>200000000</v>
      </c>
    </row>
    <row r="27" spans="1:17" ht="13.5">
      <c r="A27" s="21" t="s">
        <v>43</v>
      </c>
      <c r="B27" s="20"/>
      <c r="C27" s="3">
        <v>11666721</v>
      </c>
      <c r="D27" s="3">
        <v>11666721</v>
      </c>
      <c r="E27" s="3">
        <v>11666721</v>
      </c>
      <c r="F27" s="3">
        <v>11666721</v>
      </c>
      <c r="G27" s="3">
        <v>11666721</v>
      </c>
      <c r="H27" s="3">
        <v>11666721</v>
      </c>
      <c r="I27" s="3">
        <v>11666721</v>
      </c>
      <c r="J27" s="3">
        <v>11666721</v>
      </c>
      <c r="K27" s="3">
        <v>11666721</v>
      </c>
      <c r="L27" s="3">
        <v>11666721</v>
      </c>
      <c r="M27" s="3">
        <v>11666721</v>
      </c>
      <c r="N27" s="36">
        <v>11666069</v>
      </c>
      <c r="O27" s="6">
        <v>140000000</v>
      </c>
      <c r="P27" s="3">
        <v>140000000</v>
      </c>
      <c r="Q27" s="4">
        <v>140000000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2178210</v>
      </c>
      <c r="D29" s="3">
        <v>2178210</v>
      </c>
      <c r="E29" s="3">
        <v>2178210</v>
      </c>
      <c r="F29" s="3">
        <v>2178210</v>
      </c>
      <c r="G29" s="3">
        <v>2178210</v>
      </c>
      <c r="H29" s="3">
        <v>2178210</v>
      </c>
      <c r="I29" s="3">
        <v>2178210</v>
      </c>
      <c r="J29" s="3">
        <v>2178210</v>
      </c>
      <c r="K29" s="3">
        <v>2178210</v>
      </c>
      <c r="L29" s="3">
        <v>2178210</v>
      </c>
      <c r="M29" s="3">
        <v>2178210</v>
      </c>
      <c r="N29" s="36">
        <v>2178206</v>
      </c>
      <c r="O29" s="6">
        <v>26138516</v>
      </c>
      <c r="P29" s="3">
        <v>26138516</v>
      </c>
      <c r="Q29" s="4">
        <v>26138516</v>
      </c>
    </row>
    <row r="30" spans="1:17" ht="13.5">
      <c r="A30" s="21" t="s">
        <v>46</v>
      </c>
      <c r="B30" s="20"/>
      <c r="C30" s="3">
        <v>2138105</v>
      </c>
      <c r="D30" s="3">
        <v>2138105</v>
      </c>
      <c r="E30" s="3">
        <v>2138105</v>
      </c>
      <c r="F30" s="3">
        <v>2138105</v>
      </c>
      <c r="G30" s="3">
        <v>2138105</v>
      </c>
      <c r="H30" s="3">
        <v>2138105</v>
      </c>
      <c r="I30" s="3">
        <v>2138105</v>
      </c>
      <c r="J30" s="3">
        <v>2138105</v>
      </c>
      <c r="K30" s="3">
        <v>2138105</v>
      </c>
      <c r="L30" s="3">
        <v>2138105</v>
      </c>
      <c r="M30" s="3">
        <v>2138105</v>
      </c>
      <c r="N30" s="4">
        <v>2137937</v>
      </c>
      <c r="O30" s="6">
        <v>25657092</v>
      </c>
      <c r="P30" s="3">
        <v>21310440</v>
      </c>
      <c r="Q30" s="4">
        <v>21356440</v>
      </c>
    </row>
    <row r="31" spans="1:17" ht="13.5">
      <c r="A31" s="21" t="s">
        <v>47</v>
      </c>
      <c r="B31" s="20"/>
      <c r="C31" s="3">
        <v>33795863</v>
      </c>
      <c r="D31" s="3">
        <v>33795863</v>
      </c>
      <c r="E31" s="3">
        <v>33795863</v>
      </c>
      <c r="F31" s="3">
        <v>33795863</v>
      </c>
      <c r="G31" s="3">
        <v>33795863</v>
      </c>
      <c r="H31" s="3">
        <v>33795863</v>
      </c>
      <c r="I31" s="3">
        <v>33795863</v>
      </c>
      <c r="J31" s="3">
        <v>33795863</v>
      </c>
      <c r="K31" s="3">
        <v>33795863</v>
      </c>
      <c r="L31" s="3">
        <v>33795863</v>
      </c>
      <c r="M31" s="3">
        <v>33795863</v>
      </c>
      <c r="N31" s="36">
        <v>33794455</v>
      </c>
      <c r="O31" s="6">
        <v>405548948</v>
      </c>
      <c r="P31" s="3">
        <v>416673071</v>
      </c>
      <c r="Q31" s="4">
        <v>339907516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16857592</v>
      </c>
      <c r="D33" s="3">
        <v>16857592</v>
      </c>
      <c r="E33" s="3">
        <v>16857592</v>
      </c>
      <c r="F33" s="3">
        <v>16857592</v>
      </c>
      <c r="G33" s="3">
        <v>16857592</v>
      </c>
      <c r="H33" s="3">
        <v>16857592</v>
      </c>
      <c r="I33" s="3">
        <v>16857592</v>
      </c>
      <c r="J33" s="3">
        <v>16857592</v>
      </c>
      <c r="K33" s="3">
        <v>16857592</v>
      </c>
      <c r="L33" s="3">
        <v>16857592</v>
      </c>
      <c r="M33" s="3">
        <v>16857592</v>
      </c>
      <c r="N33" s="4">
        <v>16853745</v>
      </c>
      <c r="O33" s="6">
        <v>202287257</v>
      </c>
      <c r="P33" s="3">
        <v>209520113</v>
      </c>
      <c r="Q33" s="4">
        <v>202942457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112618148</v>
      </c>
      <c r="D35" s="29">
        <f t="shared" si="1"/>
        <v>112618148</v>
      </c>
      <c r="E35" s="29">
        <f t="shared" si="1"/>
        <v>112618148</v>
      </c>
      <c r="F35" s="29">
        <f>SUM(F24:F34)</f>
        <v>112618148</v>
      </c>
      <c r="G35" s="29">
        <f>SUM(G24:G34)</f>
        <v>112618148</v>
      </c>
      <c r="H35" s="29">
        <f>SUM(H24:H34)</f>
        <v>112618148</v>
      </c>
      <c r="I35" s="29">
        <f>SUM(I24:I34)</f>
        <v>112618148</v>
      </c>
      <c r="J35" s="29">
        <f t="shared" si="1"/>
        <v>112618148</v>
      </c>
      <c r="K35" s="29">
        <f>SUM(K24:K34)</f>
        <v>112618148</v>
      </c>
      <c r="L35" s="29">
        <f>SUM(L24:L34)</f>
        <v>112618148</v>
      </c>
      <c r="M35" s="29">
        <f>SUM(M24:M34)</f>
        <v>112618148</v>
      </c>
      <c r="N35" s="32">
        <f t="shared" si="1"/>
        <v>112608830</v>
      </c>
      <c r="O35" s="31">
        <f t="shared" si="1"/>
        <v>1351408458</v>
      </c>
      <c r="P35" s="29">
        <f t="shared" si="1"/>
        <v>1379790864</v>
      </c>
      <c r="Q35" s="32">
        <f t="shared" si="1"/>
        <v>1330272697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66863106</v>
      </c>
      <c r="D37" s="42">
        <f t="shared" si="2"/>
        <v>-83362328</v>
      </c>
      <c r="E37" s="42">
        <f t="shared" si="2"/>
        <v>-70309144</v>
      </c>
      <c r="F37" s="42">
        <f>+F21-F35</f>
        <v>52559924</v>
      </c>
      <c r="G37" s="42">
        <f>+G21-G35</f>
        <v>-83362328</v>
      </c>
      <c r="H37" s="42">
        <f>+H21-H35</f>
        <v>65613106</v>
      </c>
      <c r="I37" s="42">
        <f>+I21-I35</f>
        <v>-83362328</v>
      </c>
      <c r="J37" s="42">
        <f t="shared" si="2"/>
        <v>-83362328</v>
      </c>
      <c r="K37" s="42">
        <f>+K21-K35</f>
        <v>65613106</v>
      </c>
      <c r="L37" s="42">
        <f>+L21-L35</f>
        <v>-83362328</v>
      </c>
      <c r="M37" s="42">
        <f>+M21-M35</f>
        <v>-83362328</v>
      </c>
      <c r="N37" s="43">
        <f t="shared" si="2"/>
        <v>-83352932</v>
      </c>
      <c r="O37" s="44">
        <f t="shared" si="2"/>
        <v>-403186802</v>
      </c>
      <c r="P37" s="42">
        <f t="shared" si="2"/>
        <v>-387095436</v>
      </c>
      <c r="Q37" s="43">
        <f t="shared" si="2"/>
        <v>-290840694</v>
      </c>
    </row>
    <row r="38" spans="1:17" ht="21" customHeight="1">
      <c r="A38" s="45" t="s">
        <v>52</v>
      </c>
      <c r="B38" s="25"/>
      <c r="C38" s="3">
        <v>74521147</v>
      </c>
      <c r="D38" s="3">
        <v>15815832</v>
      </c>
      <c r="E38" s="3">
        <v>74521147</v>
      </c>
      <c r="F38" s="3">
        <v>15815834</v>
      </c>
      <c r="G38" s="3">
        <v>15815832</v>
      </c>
      <c r="H38" s="3">
        <v>74521147</v>
      </c>
      <c r="I38" s="3">
        <v>15815832</v>
      </c>
      <c r="J38" s="3">
        <v>15815832</v>
      </c>
      <c r="K38" s="3">
        <v>74521147</v>
      </c>
      <c r="L38" s="3">
        <v>15815832</v>
      </c>
      <c r="M38" s="3">
        <v>15815832</v>
      </c>
      <c r="N38" s="4">
        <v>15815848</v>
      </c>
      <c r="O38" s="6">
        <v>424611262</v>
      </c>
      <c r="P38" s="3">
        <v>668683336</v>
      </c>
      <c r="Q38" s="4">
        <v>578739750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141384253</v>
      </c>
      <c r="D41" s="50">
        <f t="shared" si="3"/>
        <v>-67546496</v>
      </c>
      <c r="E41" s="50">
        <f t="shared" si="3"/>
        <v>4212003</v>
      </c>
      <c r="F41" s="50">
        <f>SUM(F37:F40)</f>
        <v>68375758</v>
      </c>
      <c r="G41" s="50">
        <f>SUM(G37:G40)</f>
        <v>-67546496</v>
      </c>
      <c r="H41" s="50">
        <f>SUM(H37:H40)</f>
        <v>140134253</v>
      </c>
      <c r="I41" s="50">
        <f>SUM(I37:I40)</f>
        <v>-67546496</v>
      </c>
      <c r="J41" s="50">
        <f t="shared" si="3"/>
        <v>-67546496</v>
      </c>
      <c r="K41" s="50">
        <f>SUM(K37:K40)</f>
        <v>140134253</v>
      </c>
      <c r="L41" s="50">
        <f>SUM(L37:L40)</f>
        <v>-67546496</v>
      </c>
      <c r="M41" s="50">
        <f>SUM(M37:M40)</f>
        <v>-67546496</v>
      </c>
      <c r="N41" s="51">
        <f t="shared" si="3"/>
        <v>-67537084</v>
      </c>
      <c r="O41" s="52">
        <f t="shared" si="3"/>
        <v>21424460</v>
      </c>
      <c r="P41" s="50">
        <f t="shared" si="3"/>
        <v>281587900</v>
      </c>
      <c r="Q41" s="51">
        <f t="shared" si="3"/>
        <v>287899056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141384253</v>
      </c>
      <c r="D43" s="57">
        <f t="shared" si="4"/>
        <v>-67546496</v>
      </c>
      <c r="E43" s="57">
        <f t="shared" si="4"/>
        <v>4212003</v>
      </c>
      <c r="F43" s="57">
        <f>+F41-F42</f>
        <v>68375758</v>
      </c>
      <c r="G43" s="57">
        <f>+G41-G42</f>
        <v>-67546496</v>
      </c>
      <c r="H43" s="57">
        <f>+H41-H42</f>
        <v>140134253</v>
      </c>
      <c r="I43" s="57">
        <f>+I41-I42</f>
        <v>-67546496</v>
      </c>
      <c r="J43" s="57">
        <f t="shared" si="4"/>
        <v>-67546496</v>
      </c>
      <c r="K43" s="57">
        <f>+K41-K42</f>
        <v>140134253</v>
      </c>
      <c r="L43" s="57">
        <f>+L41-L42</f>
        <v>-67546496</v>
      </c>
      <c r="M43" s="57">
        <f>+M41-M42</f>
        <v>-67546496</v>
      </c>
      <c r="N43" s="58">
        <f t="shared" si="4"/>
        <v>-67537084</v>
      </c>
      <c r="O43" s="59">
        <f t="shared" si="4"/>
        <v>21424460</v>
      </c>
      <c r="P43" s="57">
        <f t="shared" si="4"/>
        <v>281587900</v>
      </c>
      <c r="Q43" s="58">
        <f t="shared" si="4"/>
        <v>287899056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141384253</v>
      </c>
      <c r="D45" s="50">
        <f t="shared" si="5"/>
        <v>-67546496</v>
      </c>
      <c r="E45" s="50">
        <f t="shared" si="5"/>
        <v>4212003</v>
      </c>
      <c r="F45" s="50">
        <f>SUM(F43:F44)</f>
        <v>68375758</v>
      </c>
      <c r="G45" s="50">
        <f>SUM(G43:G44)</f>
        <v>-67546496</v>
      </c>
      <c r="H45" s="50">
        <f>SUM(H43:H44)</f>
        <v>140134253</v>
      </c>
      <c r="I45" s="50">
        <f>SUM(I43:I44)</f>
        <v>-67546496</v>
      </c>
      <c r="J45" s="50">
        <f t="shared" si="5"/>
        <v>-67546496</v>
      </c>
      <c r="K45" s="50">
        <f>SUM(K43:K44)</f>
        <v>140134253</v>
      </c>
      <c r="L45" s="50">
        <f>SUM(L43:L44)</f>
        <v>-67546496</v>
      </c>
      <c r="M45" s="50">
        <f>SUM(M43:M44)</f>
        <v>-67546496</v>
      </c>
      <c r="N45" s="51">
        <f t="shared" si="5"/>
        <v>-67537084</v>
      </c>
      <c r="O45" s="52">
        <f t="shared" si="5"/>
        <v>21424460</v>
      </c>
      <c r="P45" s="50">
        <f t="shared" si="5"/>
        <v>281587900</v>
      </c>
      <c r="Q45" s="51">
        <f t="shared" si="5"/>
        <v>287899056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141384253</v>
      </c>
      <c r="D47" s="63">
        <f t="shared" si="6"/>
        <v>-67546496</v>
      </c>
      <c r="E47" s="63">
        <f t="shared" si="6"/>
        <v>4212003</v>
      </c>
      <c r="F47" s="63">
        <f>SUM(F45:F46)</f>
        <v>68375758</v>
      </c>
      <c r="G47" s="63">
        <f>SUM(G45:G46)</f>
        <v>-67546496</v>
      </c>
      <c r="H47" s="63">
        <f>SUM(H45:H46)</f>
        <v>140134253</v>
      </c>
      <c r="I47" s="63">
        <f>SUM(I45:I46)</f>
        <v>-67546496</v>
      </c>
      <c r="J47" s="63">
        <f t="shared" si="6"/>
        <v>-67546496</v>
      </c>
      <c r="K47" s="63">
        <f>SUM(K45:K46)</f>
        <v>140134253</v>
      </c>
      <c r="L47" s="63">
        <f>SUM(L45:L46)</f>
        <v>-67546496</v>
      </c>
      <c r="M47" s="63">
        <f>SUM(M45:M46)</f>
        <v>-67546496</v>
      </c>
      <c r="N47" s="64">
        <f t="shared" si="6"/>
        <v>-67537084</v>
      </c>
      <c r="O47" s="65">
        <f t="shared" si="6"/>
        <v>21424460</v>
      </c>
      <c r="P47" s="63">
        <f t="shared" si="6"/>
        <v>281587900</v>
      </c>
      <c r="Q47" s="66">
        <f t="shared" si="6"/>
        <v>287899056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2494349</v>
      </c>
      <c r="D5" s="3">
        <v>2494349</v>
      </c>
      <c r="E5" s="3">
        <v>2494349</v>
      </c>
      <c r="F5" s="3">
        <v>2494349</v>
      </c>
      <c r="G5" s="3">
        <v>2494349</v>
      </c>
      <c r="H5" s="3">
        <v>2494349</v>
      </c>
      <c r="I5" s="3">
        <v>2494349</v>
      </c>
      <c r="J5" s="3">
        <v>2494349</v>
      </c>
      <c r="K5" s="3">
        <v>2494349</v>
      </c>
      <c r="L5" s="3">
        <v>2494349</v>
      </c>
      <c r="M5" s="3">
        <v>2494349</v>
      </c>
      <c r="N5" s="4">
        <v>2494349</v>
      </c>
      <c r="O5" s="5">
        <v>29932188</v>
      </c>
      <c r="P5" s="3">
        <v>31548528</v>
      </c>
      <c r="Q5" s="4">
        <v>33250164</v>
      </c>
    </row>
    <row r="6" spans="1:17" ht="13.5">
      <c r="A6" s="19" t="s">
        <v>24</v>
      </c>
      <c r="B6" s="20"/>
      <c r="C6" s="3">
        <v>2865918</v>
      </c>
      <c r="D6" s="3">
        <v>2865918</v>
      </c>
      <c r="E6" s="3">
        <v>2865918</v>
      </c>
      <c r="F6" s="3">
        <v>2865918</v>
      </c>
      <c r="G6" s="3">
        <v>2865918</v>
      </c>
      <c r="H6" s="3">
        <v>2865918</v>
      </c>
      <c r="I6" s="3">
        <v>2865918</v>
      </c>
      <c r="J6" s="3">
        <v>2865918</v>
      </c>
      <c r="K6" s="3">
        <v>2865918</v>
      </c>
      <c r="L6" s="3">
        <v>2865918</v>
      </c>
      <c r="M6" s="3">
        <v>2865918</v>
      </c>
      <c r="N6" s="4">
        <v>2865918</v>
      </c>
      <c r="O6" s="6">
        <v>34391016</v>
      </c>
      <c r="P6" s="3">
        <v>36248328</v>
      </c>
      <c r="Q6" s="4">
        <v>38206728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621729</v>
      </c>
      <c r="D9" s="22">
        <v>621729</v>
      </c>
      <c r="E9" s="22">
        <v>621729</v>
      </c>
      <c r="F9" s="22">
        <v>621729</v>
      </c>
      <c r="G9" s="22">
        <v>621729</v>
      </c>
      <c r="H9" s="22">
        <v>621729</v>
      </c>
      <c r="I9" s="22">
        <v>621729</v>
      </c>
      <c r="J9" s="22">
        <v>621729</v>
      </c>
      <c r="K9" s="22">
        <v>621729</v>
      </c>
      <c r="L9" s="22">
        <v>621729</v>
      </c>
      <c r="M9" s="22">
        <v>621729</v>
      </c>
      <c r="N9" s="23">
        <v>621729</v>
      </c>
      <c r="O9" s="24">
        <v>7460748</v>
      </c>
      <c r="P9" s="22">
        <v>7863624</v>
      </c>
      <c r="Q9" s="23">
        <v>8288256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788213</v>
      </c>
      <c r="D11" s="3">
        <v>788213</v>
      </c>
      <c r="E11" s="3">
        <v>788213</v>
      </c>
      <c r="F11" s="3">
        <v>788213</v>
      </c>
      <c r="G11" s="3">
        <v>788213</v>
      </c>
      <c r="H11" s="3">
        <v>788213</v>
      </c>
      <c r="I11" s="3">
        <v>788213</v>
      </c>
      <c r="J11" s="3">
        <v>788213</v>
      </c>
      <c r="K11" s="3">
        <v>788213</v>
      </c>
      <c r="L11" s="3">
        <v>788213</v>
      </c>
      <c r="M11" s="3">
        <v>788213</v>
      </c>
      <c r="N11" s="4">
        <v>788213</v>
      </c>
      <c r="O11" s="6">
        <v>9458556</v>
      </c>
      <c r="P11" s="3">
        <v>9969312</v>
      </c>
      <c r="Q11" s="4">
        <v>10507656</v>
      </c>
    </row>
    <row r="12" spans="1:17" ht="13.5">
      <c r="A12" s="19" t="s">
        <v>29</v>
      </c>
      <c r="B12" s="25"/>
      <c r="C12" s="3">
        <v>213994</v>
      </c>
      <c r="D12" s="3">
        <v>213994</v>
      </c>
      <c r="E12" s="3">
        <v>213994</v>
      </c>
      <c r="F12" s="3">
        <v>213994</v>
      </c>
      <c r="G12" s="3">
        <v>213994</v>
      </c>
      <c r="H12" s="3">
        <v>213994</v>
      </c>
      <c r="I12" s="3">
        <v>213994</v>
      </c>
      <c r="J12" s="3">
        <v>213994</v>
      </c>
      <c r="K12" s="3">
        <v>213994</v>
      </c>
      <c r="L12" s="3">
        <v>213994</v>
      </c>
      <c r="M12" s="3">
        <v>213994</v>
      </c>
      <c r="N12" s="4">
        <v>213994</v>
      </c>
      <c r="O12" s="6">
        <v>2567928</v>
      </c>
      <c r="P12" s="3">
        <v>2706600</v>
      </c>
      <c r="Q12" s="4">
        <v>2852760</v>
      </c>
    </row>
    <row r="13" spans="1:17" ht="13.5">
      <c r="A13" s="19" t="s">
        <v>30</v>
      </c>
      <c r="B13" s="25"/>
      <c r="C13" s="3">
        <v>114042</v>
      </c>
      <c r="D13" s="3">
        <v>114042</v>
      </c>
      <c r="E13" s="3">
        <v>114042</v>
      </c>
      <c r="F13" s="3">
        <v>114042</v>
      </c>
      <c r="G13" s="3">
        <v>114042</v>
      </c>
      <c r="H13" s="3">
        <v>114042</v>
      </c>
      <c r="I13" s="3">
        <v>114042</v>
      </c>
      <c r="J13" s="3">
        <v>114042</v>
      </c>
      <c r="K13" s="3">
        <v>114042</v>
      </c>
      <c r="L13" s="3">
        <v>114042</v>
      </c>
      <c r="M13" s="3">
        <v>114042</v>
      </c>
      <c r="N13" s="4">
        <v>114042</v>
      </c>
      <c r="O13" s="6">
        <v>1368504</v>
      </c>
      <c r="P13" s="3">
        <v>1442400</v>
      </c>
      <c r="Q13" s="4">
        <v>1520292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21622</v>
      </c>
      <c r="D15" s="3">
        <v>21622</v>
      </c>
      <c r="E15" s="3">
        <v>21622</v>
      </c>
      <c r="F15" s="3">
        <v>21622</v>
      </c>
      <c r="G15" s="3">
        <v>21622</v>
      </c>
      <c r="H15" s="3">
        <v>21622</v>
      </c>
      <c r="I15" s="3">
        <v>21622</v>
      </c>
      <c r="J15" s="3">
        <v>21622</v>
      </c>
      <c r="K15" s="3">
        <v>21622</v>
      </c>
      <c r="L15" s="3">
        <v>21622</v>
      </c>
      <c r="M15" s="3">
        <v>21622</v>
      </c>
      <c r="N15" s="4">
        <v>21622</v>
      </c>
      <c r="O15" s="6">
        <v>259464</v>
      </c>
      <c r="P15" s="3">
        <v>273468</v>
      </c>
      <c r="Q15" s="4">
        <v>288240</v>
      </c>
    </row>
    <row r="16" spans="1:17" ht="13.5">
      <c r="A16" s="19" t="s">
        <v>33</v>
      </c>
      <c r="B16" s="25"/>
      <c r="C16" s="3">
        <v>184711</v>
      </c>
      <c r="D16" s="3">
        <v>184711</v>
      </c>
      <c r="E16" s="3">
        <v>184711</v>
      </c>
      <c r="F16" s="3">
        <v>184711</v>
      </c>
      <c r="G16" s="3">
        <v>184711</v>
      </c>
      <c r="H16" s="3">
        <v>184711</v>
      </c>
      <c r="I16" s="3">
        <v>184711</v>
      </c>
      <c r="J16" s="3">
        <v>184711</v>
      </c>
      <c r="K16" s="3">
        <v>184711</v>
      </c>
      <c r="L16" s="3">
        <v>184711</v>
      </c>
      <c r="M16" s="3">
        <v>184711</v>
      </c>
      <c r="N16" s="4">
        <v>184711</v>
      </c>
      <c r="O16" s="6">
        <v>2216532</v>
      </c>
      <c r="P16" s="3">
        <v>2336352</v>
      </c>
      <c r="Q16" s="4">
        <v>2463156</v>
      </c>
    </row>
    <row r="17" spans="1:17" ht="13.5">
      <c r="A17" s="21" t="s">
        <v>34</v>
      </c>
      <c r="B17" s="20"/>
      <c r="C17" s="3">
        <v>43333</v>
      </c>
      <c r="D17" s="3">
        <v>43333</v>
      </c>
      <c r="E17" s="3">
        <v>43333</v>
      </c>
      <c r="F17" s="3">
        <v>43333</v>
      </c>
      <c r="G17" s="3">
        <v>43333</v>
      </c>
      <c r="H17" s="3">
        <v>43333</v>
      </c>
      <c r="I17" s="3">
        <v>43333</v>
      </c>
      <c r="J17" s="3">
        <v>43333</v>
      </c>
      <c r="K17" s="3">
        <v>43333</v>
      </c>
      <c r="L17" s="3">
        <v>43333</v>
      </c>
      <c r="M17" s="3">
        <v>43333</v>
      </c>
      <c r="N17" s="4">
        <v>43333</v>
      </c>
      <c r="O17" s="6">
        <v>519996</v>
      </c>
      <c r="P17" s="3">
        <v>546996</v>
      </c>
      <c r="Q17" s="4">
        <v>578004</v>
      </c>
    </row>
    <row r="18" spans="1:17" ht="13.5">
      <c r="A18" s="19" t="s">
        <v>35</v>
      </c>
      <c r="B18" s="25"/>
      <c r="C18" s="3">
        <v>13315950</v>
      </c>
      <c r="D18" s="3">
        <v>13315950</v>
      </c>
      <c r="E18" s="3">
        <v>13315950</v>
      </c>
      <c r="F18" s="3">
        <v>13315950</v>
      </c>
      <c r="G18" s="3">
        <v>13315950</v>
      </c>
      <c r="H18" s="3">
        <v>13315950</v>
      </c>
      <c r="I18" s="3">
        <v>13315950</v>
      </c>
      <c r="J18" s="3">
        <v>13315950</v>
      </c>
      <c r="K18" s="3">
        <v>13315950</v>
      </c>
      <c r="L18" s="3">
        <v>13315950</v>
      </c>
      <c r="M18" s="3">
        <v>13315950</v>
      </c>
      <c r="N18" s="4">
        <v>13315950</v>
      </c>
      <c r="O18" s="6">
        <v>159791400</v>
      </c>
      <c r="P18" s="3">
        <v>165808860</v>
      </c>
      <c r="Q18" s="4">
        <v>175632252</v>
      </c>
    </row>
    <row r="19" spans="1:17" ht="13.5">
      <c r="A19" s="19" t="s">
        <v>36</v>
      </c>
      <c r="B19" s="25"/>
      <c r="C19" s="22">
        <v>2500082</v>
      </c>
      <c r="D19" s="22">
        <v>2500082</v>
      </c>
      <c r="E19" s="22">
        <v>2500082</v>
      </c>
      <c r="F19" s="22">
        <v>2500082</v>
      </c>
      <c r="G19" s="22">
        <v>2500082</v>
      </c>
      <c r="H19" s="22">
        <v>2500082</v>
      </c>
      <c r="I19" s="22">
        <v>2500082</v>
      </c>
      <c r="J19" s="22">
        <v>2500082</v>
      </c>
      <c r="K19" s="22">
        <v>2500082</v>
      </c>
      <c r="L19" s="22">
        <v>2500082</v>
      </c>
      <c r="M19" s="22">
        <v>2500082</v>
      </c>
      <c r="N19" s="23">
        <v>2500082</v>
      </c>
      <c r="O19" s="24">
        <v>30000984</v>
      </c>
      <c r="P19" s="22">
        <v>36118404</v>
      </c>
      <c r="Q19" s="23">
        <v>43833064</v>
      </c>
    </row>
    <row r="20" spans="1:17" ht="13.5">
      <c r="A20" s="19" t="s">
        <v>37</v>
      </c>
      <c r="B20" s="25"/>
      <c r="C20" s="3">
        <v>37324</v>
      </c>
      <c r="D20" s="3">
        <v>37324</v>
      </c>
      <c r="E20" s="3">
        <v>37324</v>
      </c>
      <c r="F20" s="3">
        <v>37324</v>
      </c>
      <c r="G20" s="3">
        <v>37324</v>
      </c>
      <c r="H20" s="3">
        <v>37324</v>
      </c>
      <c r="I20" s="3">
        <v>37324</v>
      </c>
      <c r="J20" s="3">
        <v>37324</v>
      </c>
      <c r="K20" s="3">
        <v>37324</v>
      </c>
      <c r="L20" s="3">
        <v>37324</v>
      </c>
      <c r="M20" s="3">
        <v>37324</v>
      </c>
      <c r="N20" s="26">
        <v>37324</v>
      </c>
      <c r="O20" s="6">
        <v>447888</v>
      </c>
      <c r="P20" s="3">
        <v>472080</v>
      </c>
      <c r="Q20" s="4">
        <v>497568</v>
      </c>
    </row>
    <row r="21" spans="1:17" ht="25.5">
      <c r="A21" s="27" t="s">
        <v>38</v>
      </c>
      <c r="B21" s="28"/>
      <c r="C21" s="29">
        <f aca="true" t="shared" si="0" ref="C21:Q21">SUM(C5:C20)</f>
        <v>23201267</v>
      </c>
      <c r="D21" s="29">
        <f t="shared" si="0"/>
        <v>23201267</v>
      </c>
      <c r="E21" s="29">
        <f t="shared" si="0"/>
        <v>23201267</v>
      </c>
      <c r="F21" s="29">
        <f>SUM(F5:F20)</f>
        <v>23201267</v>
      </c>
      <c r="G21" s="29">
        <f>SUM(G5:G20)</f>
        <v>23201267</v>
      </c>
      <c r="H21" s="29">
        <f>SUM(H5:H20)</f>
        <v>23201267</v>
      </c>
      <c r="I21" s="29">
        <f>SUM(I5:I20)</f>
        <v>23201267</v>
      </c>
      <c r="J21" s="29">
        <f t="shared" si="0"/>
        <v>23201267</v>
      </c>
      <c r="K21" s="29">
        <f>SUM(K5:K20)</f>
        <v>23201267</v>
      </c>
      <c r="L21" s="29">
        <f>SUM(L5:L20)</f>
        <v>23201267</v>
      </c>
      <c r="M21" s="29">
        <f>SUM(M5:M20)</f>
        <v>23201267</v>
      </c>
      <c r="N21" s="30">
        <f t="shared" si="0"/>
        <v>23201267</v>
      </c>
      <c r="O21" s="31">
        <f t="shared" si="0"/>
        <v>278415204</v>
      </c>
      <c r="P21" s="29">
        <f t="shared" si="0"/>
        <v>295334952</v>
      </c>
      <c r="Q21" s="32">
        <f t="shared" si="0"/>
        <v>317918140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8334313</v>
      </c>
      <c r="D24" s="3">
        <v>8334313</v>
      </c>
      <c r="E24" s="3">
        <v>8334313</v>
      </c>
      <c r="F24" s="3">
        <v>8334313</v>
      </c>
      <c r="G24" s="3">
        <v>8334313</v>
      </c>
      <c r="H24" s="3">
        <v>8334313</v>
      </c>
      <c r="I24" s="3">
        <v>8334313</v>
      </c>
      <c r="J24" s="3">
        <v>8334313</v>
      </c>
      <c r="K24" s="3">
        <v>8334313</v>
      </c>
      <c r="L24" s="3">
        <v>8334313</v>
      </c>
      <c r="M24" s="3">
        <v>8334313</v>
      </c>
      <c r="N24" s="36">
        <v>8334313</v>
      </c>
      <c r="O24" s="6">
        <v>100011756</v>
      </c>
      <c r="P24" s="3">
        <v>105412308</v>
      </c>
      <c r="Q24" s="4">
        <v>111104544</v>
      </c>
    </row>
    <row r="25" spans="1:17" ht="13.5">
      <c r="A25" s="21" t="s">
        <v>41</v>
      </c>
      <c r="B25" s="20"/>
      <c r="C25" s="3">
        <v>1061358</v>
      </c>
      <c r="D25" s="3">
        <v>1061358</v>
      </c>
      <c r="E25" s="3">
        <v>1061358</v>
      </c>
      <c r="F25" s="3">
        <v>1061358</v>
      </c>
      <c r="G25" s="3">
        <v>1061358</v>
      </c>
      <c r="H25" s="3">
        <v>1061358</v>
      </c>
      <c r="I25" s="3">
        <v>1061358</v>
      </c>
      <c r="J25" s="3">
        <v>1061358</v>
      </c>
      <c r="K25" s="3">
        <v>1061358</v>
      </c>
      <c r="L25" s="3">
        <v>1061358</v>
      </c>
      <c r="M25" s="3">
        <v>1061358</v>
      </c>
      <c r="N25" s="4">
        <v>1061358</v>
      </c>
      <c r="O25" s="6">
        <v>12736296</v>
      </c>
      <c r="P25" s="3">
        <v>13424028</v>
      </c>
      <c r="Q25" s="4">
        <v>14148960</v>
      </c>
    </row>
    <row r="26" spans="1:17" ht="13.5">
      <c r="A26" s="21" t="s">
        <v>42</v>
      </c>
      <c r="B26" s="20"/>
      <c r="C26" s="3">
        <v>147774</v>
      </c>
      <c r="D26" s="3">
        <v>147774</v>
      </c>
      <c r="E26" s="3">
        <v>147774</v>
      </c>
      <c r="F26" s="3">
        <v>147774</v>
      </c>
      <c r="G26" s="3">
        <v>147774</v>
      </c>
      <c r="H26" s="3">
        <v>147774</v>
      </c>
      <c r="I26" s="3">
        <v>147774</v>
      </c>
      <c r="J26" s="3">
        <v>147774</v>
      </c>
      <c r="K26" s="3">
        <v>147774</v>
      </c>
      <c r="L26" s="3">
        <v>147774</v>
      </c>
      <c r="M26" s="3">
        <v>147774</v>
      </c>
      <c r="N26" s="4">
        <v>147774</v>
      </c>
      <c r="O26" s="6">
        <v>1773288</v>
      </c>
      <c r="P26" s="3">
        <v>1869048</v>
      </c>
      <c r="Q26" s="4">
        <v>1969968</v>
      </c>
    </row>
    <row r="27" spans="1:17" ht="13.5">
      <c r="A27" s="21" t="s">
        <v>43</v>
      </c>
      <c r="B27" s="20"/>
      <c r="C27" s="3">
        <v>2874817</v>
      </c>
      <c r="D27" s="3">
        <v>2874817</v>
      </c>
      <c r="E27" s="3">
        <v>2874817</v>
      </c>
      <c r="F27" s="3">
        <v>2874817</v>
      </c>
      <c r="G27" s="3">
        <v>2874817</v>
      </c>
      <c r="H27" s="3">
        <v>2874817</v>
      </c>
      <c r="I27" s="3">
        <v>2874817</v>
      </c>
      <c r="J27" s="3">
        <v>2874817</v>
      </c>
      <c r="K27" s="3">
        <v>2874817</v>
      </c>
      <c r="L27" s="3">
        <v>2874817</v>
      </c>
      <c r="M27" s="3">
        <v>2874817</v>
      </c>
      <c r="N27" s="36">
        <v>2874817</v>
      </c>
      <c r="O27" s="6">
        <v>34497804</v>
      </c>
      <c r="P27" s="3">
        <v>36360648</v>
      </c>
      <c r="Q27" s="4">
        <v>38324100</v>
      </c>
    </row>
    <row r="28" spans="1:17" ht="13.5">
      <c r="A28" s="21" t="s">
        <v>44</v>
      </c>
      <c r="B28" s="20"/>
      <c r="C28" s="3">
        <v>4664</v>
      </c>
      <c r="D28" s="3">
        <v>4664</v>
      </c>
      <c r="E28" s="3">
        <v>4664</v>
      </c>
      <c r="F28" s="3">
        <v>4664</v>
      </c>
      <c r="G28" s="3">
        <v>4664</v>
      </c>
      <c r="H28" s="3">
        <v>4664</v>
      </c>
      <c r="I28" s="3">
        <v>4664</v>
      </c>
      <c r="J28" s="3">
        <v>4664</v>
      </c>
      <c r="K28" s="3">
        <v>4664</v>
      </c>
      <c r="L28" s="3">
        <v>4664</v>
      </c>
      <c r="M28" s="3">
        <v>4664</v>
      </c>
      <c r="N28" s="4">
        <v>4664</v>
      </c>
      <c r="O28" s="6">
        <v>55968</v>
      </c>
      <c r="P28" s="3">
        <v>58992</v>
      </c>
      <c r="Q28" s="4">
        <v>62172</v>
      </c>
    </row>
    <row r="29" spans="1:17" ht="13.5">
      <c r="A29" s="21" t="s">
        <v>45</v>
      </c>
      <c r="B29" s="20"/>
      <c r="C29" s="3">
        <v>2563043</v>
      </c>
      <c r="D29" s="3">
        <v>2563043</v>
      </c>
      <c r="E29" s="3">
        <v>2563043</v>
      </c>
      <c r="F29" s="3">
        <v>2563043</v>
      </c>
      <c r="G29" s="3">
        <v>2563043</v>
      </c>
      <c r="H29" s="3">
        <v>2563043</v>
      </c>
      <c r="I29" s="3">
        <v>2563043</v>
      </c>
      <c r="J29" s="3">
        <v>2563043</v>
      </c>
      <c r="K29" s="3">
        <v>2563043</v>
      </c>
      <c r="L29" s="3">
        <v>2563043</v>
      </c>
      <c r="M29" s="3">
        <v>2563043</v>
      </c>
      <c r="N29" s="36">
        <v>2563043</v>
      </c>
      <c r="O29" s="6">
        <v>30756516</v>
      </c>
      <c r="P29" s="3">
        <v>32417364</v>
      </c>
      <c r="Q29" s="4">
        <v>34167900</v>
      </c>
    </row>
    <row r="30" spans="1:17" ht="13.5">
      <c r="A30" s="21" t="s">
        <v>46</v>
      </c>
      <c r="B30" s="20"/>
      <c r="C30" s="3">
        <v>142047</v>
      </c>
      <c r="D30" s="3">
        <v>142047</v>
      </c>
      <c r="E30" s="3">
        <v>142047</v>
      </c>
      <c r="F30" s="3">
        <v>142047</v>
      </c>
      <c r="G30" s="3">
        <v>142047</v>
      </c>
      <c r="H30" s="3">
        <v>142047</v>
      </c>
      <c r="I30" s="3">
        <v>142047</v>
      </c>
      <c r="J30" s="3">
        <v>142047</v>
      </c>
      <c r="K30" s="3">
        <v>142047</v>
      </c>
      <c r="L30" s="3">
        <v>142047</v>
      </c>
      <c r="M30" s="3">
        <v>142047</v>
      </c>
      <c r="N30" s="4">
        <v>142047</v>
      </c>
      <c r="O30" s="6">
        <v>1704564</v>
      </c>
      <c r="P30" s="3">
        <v>1796604</v>
      </c>
      <c r="Q30" s="4">
        <v>1893636</v>
      </c>
    </row>
    <row r="31" spans="1:17" ht="13.5">
      <c r="A31" s="21" t="s">
        <v>47</v>
      </c>
      <c r="B31" s="20"/>
      <c r="C31" s="3">
        <v>3941258</v>
      </c>
      <c r="D31" s="3">
        <v>3941258</v>
      </c>
      <c r="E31" s="3">
        <v>3941258</v>
      </c>
      <c r="F31" s="3">
        <v>3941258</v>
      </c>
      <c r="G31" s="3">
        <v>3941258</v>
      </c>
      <c r="H31" s="3">
        <v>3941258</v>
      </c>
      <c r="I31" s="3">
        <v>3941258</v>
      </c>
      <c r="J31" s="3">
        <v>3941258</v>
      </c>
      <c r="K31" s="3">
        <v>3941258</v>
      </c>
      <c r="L31" s="3">
        <v>3941258</v>
      </c>
      <c r="M31" s="3">
        <v>3941258</v>
      </c>
      <c r="N31" s="36">
        <v>3941258</v>
      </c>
      <c r="O31" s="6">
        <v>47295096</v>
      </c>
      <c r="P31" s="3">
        <v>46810308</v>
      </c>
      <c r="Q31" s="4">
        <v>49337184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4560960</v>
      </c>
      <c r="D33" s="3">
        <v>4560960</v>
      </c>
      <c r="E33" s="3">
        <v>4560960</v>
      </c>
      <c r="F33" s="3">
        <v>4560960</v>
      </c>
      <c r="G33" s="3">
        <v>4560960</v>
      </c>
      <c r="H33" s="3">
        <v>4560960</v>
      </c>
      <c r="I33" s="3">
        <v>4560960</v>
      </c>
      <c r="J33" s="3">
        <v>4560960</v>
      </c>
      <c r="K33" s="3">
        <v>4560960</v>
      </c>
      <c r="L33" s="3">
        <v>4560960</v>
      </c>
      <c r="M33" s="3">
        <v>4560960</v>
      </c>
      <c r="N33" s="4">
        <v>4560960</v>
      </c>
      <c r="O33" s="6">
        <v>54731520</v>
      </c>
      <c r="P33" s="3">
        <v>56316732</v>
      </c>
      <c r="Q33" s="4">
        <v>59357904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23630234</v>
      </c>
      <c r="D35" s="29">
        <f t="shared" si="1"/>
        <v>23630234</v>
      </c>
      <c r="E35" s="29">
        <f t="shared" si="1"/>
        <v>23630234</v>
      </c>
      <c r="F35" s="29">
        <f>SUM(F24:F34)</f>
        <v>23630234</v>
      </c>
      <c r="G35" s="29">
        <f>SUM(G24:G34)</f>
        <v>23630234</v>
      </c>
      <c r="H35" s="29">
        <f>SUM(H24:H34)</f>
        <v>23630234</v>
      </c>
      <c r="I35" s="29">
        <f>SUM(I24:I34)</f>
        <v>23630234</v>
      </c>
      <c r="J35" s="29">
        <f t="shared" si="1"/>
        <v>23630234</v>
      </c>
      <c r="K35" s="29">
        <f>SUM(K24:K34)</f>
        <v>23630234</v>
      </c>
      <c r="L35" s="29">
        <f>SUM(L24:L34)</f>
        <v>23630234</v>
      </c>
      <c r="M35" s="29">
        <f>SUM(M24:M34)</f>
        <v>23630234</v>
      </c>
      <c r="N35" s="32">
        <f t="shared" si="1"/>
        <v>23630234</v>
      </c>
      <c r="O35" s="31">
        <f t="shared" si="1"/>
        <v>283562808</v>
      </c>
      <c r="P35" s="29">
        <f t="shared" si="1"/>
        <v>294466032</v>
      </c>
      <c r="Q35" s="32">
        <f t="shared" si="1"/>
        <v>310366368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-428967</v>
      </c>
      <c r="D37" s="42">
        <f t="shared" si="2"/>
        <v>-428967</v>
      </c>
      <c r="E37" s="42">
        <f t="shared" si="2"/>
        <v>-428967</v>
      </c>
      <c r="F37" s="42">
        <f>+F21-F35</f>
        <v>-428967</v>
      </c>
      <c r="G37" s="42">
        <f>+G21-G35</f>
        <v>-428967</v>
      </c>
      <c r="H37" s="42">
        <f>+H21-H35</f>
        <v>-428967</v>
      </c>
      <c r="I37" s="42">
        <f>+I21-I35</f>
        <v>-428967</v>
      </c>
      <c r="J37" s="42">
        <f t="shared" si="2"/>
        <v>-428967</v>
      </c>
      <c r="K37" s="42">
        <f>+K21-K35</f>
        <v>-428967</v>
      </c>
      <c r="L37" s="42">
        <f>+L21-L35</f>
        <v>-428967</v>
      </c>
      <c r="M37" s="42">
        <f>+M21-M35</f>
        <v>-428967</v>
      </c>
      <c r="N37" s="43">
        <f t="shared" si="2"/>
        <v>-428967</v>
      </c>
      <c r="O37" s="44">
        <f t="shared" si="2"/>
        <v>-5147604</v>
      </c>
      <c r="P37" s="42">
        <f t="shared" si="2"/>
        <v>868920</v>
      </c>
      <c r="Q37" s="43">
        <f t="shared" si="2"/>
        <v>7551772</v>
      </c>
    </row>
    <row r="38" spans="1:17" ht="21" customHeight="1">
      <c r="A38" s="45" t="s">
        <v>52</v>
      </c>
      <c r="B38" s="25"/>
      <c r="C38" s="3">
        <v>6525466</v>
      </c>
      <c r="D38" s="3">
        <v>6525466</v>
      </c>
      <c r="E38" s="3">
        <v>6525466</v>
      </c>
      <c r="F38" s="3">
        <v>6525466</v>
      </c>
      <c r="G38" s="3">
        <v>6525466</v>
      </c>
      <c r="H38" s="3">
        <v>6525466</v>
      </c>
      <c r="I38" s="3">
        <v>6525466</v>
      </c>
      <c r="J38" s="3">
        <v>6525466</v>
      </c>
      <c r="K38" s="3">
        <v>6525466</v>
      </c>
      <c r="L38" s="3">
        <v>6525466</v>
      </c>
      <c r="M38" s="3">
        <v>6525466</v>
      </c>
      <c r="N38" s="4">
        <v>6525466</v>
      </c>
      <c r="O38" s="6">
        <v>78305592</v>
      </c>
      <c r="P38" s="3">
        <v>73068144</v>
      </c>
      <c r="Q38" s="4">
        <v>61954752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6096499</v>
      </c>
      <c r="D41" s="50">
        <f t="shared" si="3"/>
        <v>6096499</v>
      </c>
      <c r="E41" s="50">
        <f t="shared" si="3"/>
        <v>6096499</v>
      </c>
      <c r="F41" s="50">
        <f>SUM(F37:F40)</f>
        <v>6096499</v>
      </c>
      <c r="G41" s="50">
        <f>SUM(G37:G40)</f>
        <v>6096499</v>
      </c>
      <c r="H41" s="50">
        <f>SUM(H37:H40)</f>
        <v>6096499</v>
      </c>
      <c r="I41" s="50">
        <f>SUM(I37:I40)</f>
        <v>6096499</v>
      </c>
      <c r="J41" s="50">
        <f t="shared" si="3"/>
        <v>6096499</v>
      </c>
      <c r="K41" s="50">
        <f>SUM(K37:K40)</f>
        <v>6096499</v>
      </c>
      <c r="L41" s="50">
        <f>SUM(L37:L40)</f>
        <v>6096499</v>
      </c>
      <c r="M41" s="50">
        <f>SUM(M37:M40)</f>
        <v>6096499</v>
      </c>
      <c r="N41" s="51">
        <f t="shared" si="3"/>
        <v>6096499</v>
      </c>
      <c r="O41" s="52">
        <f t="shared" si="3"/>
        <v>73157988</v>
      </c>
      <c r="P41" s="50">
        <f t="shared" si="3"/>
        <v>73937064</v>
      </c>
      <c r="Q41" s="51">
        <f t="shared" si="3"/>
        <v>69506524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6096499</v>
      </c>
      <c r="D43" s="57">
        <f t="shared" si="4"/>
        <v>6096499</v>
      </c>
      <c r="E43" s="57">
        <f t="shared" si="4"/>
        <v>6096499</v>
      </c>
      <c r="F43" s="57">
        <f>+F41-F42</f>
        <v>6096499</v>
      </c>
      <c r="G43" s="57">
        <f>+G41-G42</f>
        <v>6096499</v>
      </c>
      <c r="H43" s="57">
        <f>+H41-H42</f>
        <v>6096499</v>
      </c>
      <c r="I43" s="57">
        <f>+I41-I42</f>
        <v>6096499</v>
      </c>
      <c r="J43" s="57">
        <f t="shared" si="4"/>
        <v>6096499</v>
      </c>
      <c r="K43" s="57">
        <f>+K41-K42</f>
        <v>6096499</v>
      </c>
      <c r="L43" s="57">
        <f>+L41-L42</f>
        <v>6096499</v>
      </c>
      <c r="M43" s="57">
        <f>+M41-M42</f>
        <v>6096499</v>
      </c>
      <c r="N43" s="58">
        <f t="shared" si="4"/>
        <v>6096499</v>
      </c>
      <c r="O43" s="59">
        <f t="shared" si="4"/>
        <v>73157988</v>
      </c>
      <c r="P43" s="57">
        <f t="shared" si="4"/>
        <v>73937064</v>
      </c>
      <c r="Q43" s="58">
        <f t="shared" si="4"/>
        <v>69506524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6096499</v>
      </c>
      <c r="D45" s="50">
        <f t="shared" si="5"/>
        <v>6096499</v>
      </c>
      <c r="E45" s="50">
        <f t="shared" si="5"/>
        <v>6096499</v>
      </c>
      <c r="F45" s="50">
        <f>SUM(F43:F44)</f>
        <v>6096499</v>
      </c>
      <c r="G45" s="50">
        <f>SUM(G43:G44)</f>
        <v>6096499</v>
      </c>
      <c r="H45" s="50">
        <f>SUM(H43:H44)</f>
        <v>6096499</v>
      </c>
      <c r="I45" s="50">
        <f>SUM(I43:I44)</f>
        <v>6096499</v>
      </c>
      <c r="J45" s="50">
        <f t="shared" si="5"/>
        <v>6096499</v>
      </c>
      <c r="K45" s="50">
        <f>SUM(K43:K44)</f>
        <v>6096499</v>
      </c>
      <c r="L45" s="50">
        <f>SUM(L43:L44)</f>
        <v>6096499</v>
      </c>
      <c r="M45" s="50">
        <f>SUM(M43:M44)</f>
        <v>6096499</v>
      </c>
      <c r="N45" s="51">
        <f t="shared" si="5"/>
        <v>6096499</v>
      </c>
      <c r="O45" s="52">
        <f t="shared" si="5"/>
        <v>73157988</v>
      </c>
      <c r="P45" s="50">
        <f t="shared" si="5"/>
        <v>73937064</v>
      </c>
      <c r="Q45" s="51">
        <f t="shared" si="5"/>
        <v>69506524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6096499</v>
      </c>
      <c r="D47" s="63">
        <f t="shared" si="6"/>
        <v>6096499</v>
      </c>
      <c r="E47" s="63">
        <f t="shared" si="6"/>
        <v>6096499</v>
      </c>
      <c r="F47" s="63">
        <f>SUM(F45:F46)</f>
        <v>6096499</v>
      </c>
      <c r="G47" s="63">
        <f>SUM(G45:G46)</f>
        <v>6096499</v>
      </c>
      <c r="H47" s="63">
        <f>SUM(H45:H46)</f>
        <v>6096499</v>
      </c>
      <c r="I47" s="63">
        <f>SUM(I45:I46)</f>
        <v>6096499</v>
      </c>
      <c r="J47" s="63">
        <f t="shared" si="6"/>
        <v>6096499</v>
      </c>
      <c r="K47" s="63">
        <f>SUM(K45:K46)</f>
        <v>6096499</v>
      </c>
      <c r="L47" s="63">
        <f>SUM(L45:L46)</f>
        <v>6096499</v>
      </c>
      <c r="M47" s="63">
        <f>SUM(M45:M46)</f>
        <v>6096499</v>
      </c>
      <c r="N47" s="64">
        <f t="shared" si="6"/>
        <v>6096499</v>
      </c>
      <c r="O47" s="65">
        <f t="shared" si="6"/>
        <v>73157988</v>
      </c>
      <c r="P47" s="63">
        <f t="shared" si="6"/>
        <v>73937064</v>
      </c>
      <c r="Q47" s="66">
        <f t="shared" si="6"/>
        <v>69506524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2133906</v>
      </c>
      <c r="D5" s="3">
        <v>597495</v>
      </c>
      <c r="E5" s="3">
        <v>512139</v>
      </c>
      <c r="F5" s="3">
        <v>597495</v>
      </c>
      <c r="G5" s="3">
        <v>512139</v>
      </c>
      <c r="H5" s="3">
        <v>512139</v>
      </c>
      <c r="I5" s="3">
        <v>597495</v>
      </c>
      <c r="J5" s="3">
        <v>512139</v>
      </c>
      <c r="K5" s="3">
        <v>597495</v>
      </c>
      <c r="L5" s="3">
        <v>682851</v>
      </c>
      <c r="M5" s="3">
        <v>597495</v>
      </c>
      <c r="N5" s="4">
        <v>682851</v>
      </c>
      <c r="O5" s="5">
        <v>8535639</v>
      </c>
      <c r="P5" s="3">
        <v>9047778</v>
      </c>
      <c r="Q5" s="4">
        <v>9590645</v>
      </c>
    </row>
    <row r="6" spans="1:17" ht="13.5">
      <c r="A6" s="19" t="s">
        <v>24</v>
      </c>
      <c r="B6" s="20"/>
      <c r="C6" s="3">
        <v>4091072</v>
      </c>
      <c r="D6" s="3">
        <v>4091075</v>
      </c>
      <c r="E6" s="3">
        <v>3681966</v>
      </c>
      <c r="F6" s="3">
        <v>3477412</v>
      </c>
      <c r="G6" s="3">
        <v>3068305</v>
      </c>
      <c r="H6" s="3">
        <v>2863752</v>
      </c>
      <c r="I6" s="3">
        <v>3068305</v>
      </c>
      <c r="J6" s="3">
        <v>3068305</v>
      </c>
      <c r="K6" s="3">
        <v>3272859</v>
      </c>
      <c r="L6" s="3">
        <v>3272859</v>
      </c>
      <c r="M6" s="3">
        <v>3272859</v>
      </c>
      <c r="N6" s="4">
        <v>3681966</v>
      </c>
      <c r="O6" s="6">
        <v>40910735</v>
      </c>
      <c r="P6" s="3">
        <v>43365380</v>
      </c>
      <c r="Q6" s="4">
        <v>45967303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803934</v>
      </c>
      <c r="D9" s="22">
        <v>803936</v>
      </c>
      <c r="E9" s="22">
        <v>803936</v>
      </c>
      <c r="F9" s="22">
        <v>803936</v>
      </c>
      <c r="G9" s="22">
        <v>803936</v>
      </c>
      <c r="H9" s="22">
        <v>803936</v>
      </c>
      <c r="I9" s="22">
        <v>803936</v>
      </c>
      <c r="J9" s="22">
        <v>803936</v>
      </c>
      <c r="K9" s="22">
        <v>803936</v>
      </c>
      <c r="L9" s="22">
        <v>803936</v>
      </c>
      <c r="M9" s="22">
        <v>803936</v>
      </c>
      <c r="N9" s="23">
        <v>803936</v>
      </c>
      <c r="O9" s="24">
        <v>9647230</v>
      </c>
      <c r="P9" s="22">
        <v>10226064</v>
      </c>
      <c r="Q9" s="23">
        <v>10839628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9710</v>
      </c>
      <c r="D11" s="3">
        <v>9707</v>
      </c>
      <c r="E11" s="3">
        <v>9707</v>
      </c>
      <c r="F11" s="3">
        <v>9707</v>
      </c>
      <c r="G11" s="3">
        <v>9707</v>
      </c>
      <c r="H11" s="3">
        <v>9707</v>
      </c>
      <c r="I11" s="3">
        <v>9707</v>
      </c>
      <c r="J11" s="3">
        <v>9707</v>
      </c>
      <c r="K11" s="3">
        <v>9707</v>
      </c>
      <c r="L11" s="3">
        <v>9707</v>
      </c>
      <c r="M11" s="3">
        <v>9707</v>
      </c>
      <c r="N11" s="4">
        <v>9707</v>
      </c>
      <c r="O11" s="6">
        <v>116487</v>
      </c>
      <c r="P11" s="3">
        <v>123476</v>
      </c>
      <c r="Q11" s="4">
        <v>130884</v>
      </c>
    </row>
    <row r="12" spans="1:17" ht="13.5">
      <c r="A12" s="19" t="s">
        <v>29</v>
      </c>
      <c r="B12" s="25"/>
      <c r="C12" s="3">
        <v>1375000</v>
      </c>
      <c r="D12" s="3">
        <v>1375000</v>
      </c>
      <c r="E12" s="3">
        <v>1375000</v>
      </c>
      <c r="F12" s="3">
        <v>1375000</v>
      </c>
      <c r="G12" s="3">
        <v>1375000</v>
      </c>
      <c r="H12" s="3">
        <v>1375000</v>
      </c>
      <c r="I12" s="3">
        <v>1375000</v>
      </c>
      <c r="J12" s="3">
        <v>1375000</v>
      </c>
      <c r="K12" s="3">
        <v>1375000</v>
      </c>
      <c r="L12" s="3">
        <v>1375000</v>
      </c>
      <c r="M12" s="3">
        <v>1375000</v>
      </c>
      <c r="N12" s="4">
        <v>1375000</v>
      </c>
      <c r="O12" s="6">
        <v>16500000</v>
      </c>
      <c r="P12" s="3">
        <v>16854000</v>
      </c>
      <c r="Q12" s="4">
        <v>17865240</v>
      </c>
    </row>
    <row r="13" spans="1:17" ht="13.5">
      <c r="A13" s="19" t="s">
        <v>30</v>
      </c>
      <c r="B13" s="25"/>
      <c r="C13" s="3">
        <v>200167</v>
      </c>
      <c r="D13" s="3">
        <v>200163</v>
      </c>
      <c r="E13" s="3">
        <v>200163</v>
      </c>
      <c r="F13" s="3">
        <v>200163</v>
      </c>
      <c r="G13" s="3">
        <v>200163</v>
      </c>
      <c r="H13" s="3">
        <v>200163</v>
      </c>
      <c r="I13" s="3">
        <v>200163</v>
      </c>
      <c r="J13" s="3">
        <v>200163</v>
      </c>
      <c r="K13" s="3">
        <v>200163</v>
      </c>
      <c r="L13" s="3">
        <v>200163</v>
      </c>
      <c r="M13" s="3">
        <v>200163</v>
      </c>
      <c r="N13" s="4">
        <v>200163</v>
      </c>
      <c r="O13" s="6">
        <v>2401960</v>
      </c>
      <c r="P13" s="3">
        <v>2546078</v>
      </c>
      <c r="Q13" s="4">
        <v>2698843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13975</v>
      </c>
      <c r="D15" s="3">
        <v>13978</v>
      </c>
      <c r="E15" s="3">
        <v>13978</v>
      </c>
      <c r="F15" s="3">
        <v>13978</v>
      </c>
      <c r="G15" s="3">
        <v>13978</v>
      </c>
      <c r="H15" s="3">
        <v>13978</v>
      </c>
      <c r="I15" s="3">
        <v>13978</v>
      </c>
      <c r="J15" s="3">
        <v>13978</v>
      </c>
      <c r="K15" s="3">
        <v>13978</v>
      </c>
      <c r="L15" s="3">
        <v>13978</v>
      </c>
      <c r="M15" s="3">
        <v>13978</v>
      </c>
      <c r="N15" s="4">
        <v>13978</v>
      </c>
      <c r="O15" s="6">
        <v>167733</v>
      </c>
      <c r="P15" s="3">
        <v>177797</v>
      </c>
      <c r="Q15" s="4">
        <v>188465</v>
      </c>
    </row>
    <row r="16" spans="1:17" ht="13.5">
      <c r="A16" s="19" t="s">
        <v>33</v>
      </c>
      <c r="B16" s="25"/>
      <c r="C16" s="3">
        <v>99045</v>
      </c>
      <c r="D16" s="3">
        <v>99044</v>
      </c>
      <c r="E16" s="3">
        <v>99044</v>
      </c>
      <c r="F16" s="3">
        <v>99044</v>
      </c>
      <c r="G16" s="3">
        <v>99044</v>
      </c>
      <c r="H16" s="3">
        <v>99044</v>
      </c>
      <c r="I16" s="3">
        <v>99044</v>
      </c>
      <c r="J16" s="3">
        <v>99044</v>
      </c>
      <c r="K16" s="3">
        <v>99044</v>
      </c>
      <c r="L16" s="3">
        <v>99044</v>
      </c>
      <c r="M16" s="3">
        <v>99044</v>
      </c>
      <c r="N16" s="4">
        <v>99044</v>
      </c>
      <c r="O16" s="6">
        <v>1188529</v>
      </c>
      <c r="P16" s="3">
        <v>1259841</v>
      </c>
      <c r="Q16" s="4">
        <v>1335432</v>
      </c>
    </row>
    <row r="17" spans="1:17" ht="13.5">
      <c r="A17" s="21" t="s">
        <v>34</v>
      </c>
      <c r="B17" s="20"/>
      <c r="C17" s="3">
        <v>83270</v>
      </c>
      <c r="D17" s="3">
        <v>83272</v>
      </c>
      <c r="E17" s="3">
        <v>83272</v>
      </c>
      <c r="F17" s="3">
        <v>83272</v>
      </c>
      <c r="G17" s="3">
        <v>83272</v>
      </c>
      <c r="H17" s="3">
        <v>83272</v>
      </c>
      <c r="I17" s="3">
        <v>83272</v>
      </c>
      <c r="J17" s="3">
        <v>83272</v>
      </c>
      <c r="K17" s="3">
        <v>83272</v>
      </c>
      <c r="L17" s="3">
        <v>83272</v>
      </c>
      <c r="M17" s="3">
        <v>83272</v>
      </c>
      <c r="N17" s="4">
        <v>83272</v>
      </c>
      <c r="O17" s="6">
        <v>999262</v>
      </c>
      <c r="P17" s="3">
        <v>1059218</v>
      </c>
      <c r="Q17" s="4">
        <v>1122771</v>
      </c>
    </row>
    <row r="18" spans="1:17" ht="13.5">
      <c r="A18" s="19" t="s">
        <v>35</v>
      </c>
      <c r="B18" s="25"/>
      <c r="C18" s="3">
        <v>51057839</v>
      </c>
      <c r="D18" s="3">
        <v>0</v>
      </c>
      <c r="E18" s="3">
        <v>0</v>
      </c>
      <c r="F18" s="3">
        <v>1500000</v>
      </c>
      <c r="G18" s="3">
        <v>66324598</v>
      </c>
      <c r="H18" s="3">
        <v>0</v>
      </c>
      <c r="I18" s="3">
        <v>0</v>
      </c>
      <c r="J18" s="3">
        <v>0</v>
      </c>
      <c r="K18" s="3">
        <v>38560813</v>
      </c>
      <c r="L18" s="3">
        <v>0</v>
      </c>
      <c r="M18" s="3">
        <v>0</v>
      </c>
      <c r="N18" s="4">
        <v>0</v>
      </c>
      <c r="O18" s="6">
        <v>157443250</v>
      </c>
      <c r="P18" s="3">
        <v>163775300</v>
      </c>
      <c r="Q18" s="4">
        <v>173391700</v>
      </c>
    </row>
    <row r="19" spans="1:17" ht="13.5">
      <c r="A19" s="19" t="s">
        <v>36</v>
      </c>
      <c r="B19" s="25"/>
      <c r="C19" s="22">
        <v>152817</v>
      </c>
      <c r="D19" s="22">
        <v>152810</v>
      </c>
      <c r="E19" s="22">
        <v>175600</v>
      </c>
      <c r="F19" s="22">
        <v>152810</v>
      </c>
      <c r="G19" s="22">
        <v>152810</v>
      </c>
      <c r="H19" s="22">
        <v>152810</v>
      </c>
      <c r="I19" s="22">
        <v>152810</v>
      </c>
      <c r="J19" s="22">
        <v>152810</v>
      </c>
      <c r="K19" s="22">
        <v>152810</v>
      </c>
      <c r="L19" s="22">
        <v>152810</v>
      </c>
      <c r="M19" s="22">
        <v>152810</v>
      </c>
      <c r="N19" s="23">
        <v>152810</v>
      </c>
      <c r="O19" s="24">
        <v>1856517</v>
      </c>
      <c r="P19" s="22">
        <v>1967908</v>
      </c>
      <c r="Q19" s="23">
        <v>2085982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60020735</v>
      </c>
      <c r="D21" s="29">
        <f t="shared" si="0"/>
        <v>7426480</v>
      </c>
      <c r="E21" s="29">
        <f t="shared" si="0"/>
        <v>6954805</v>
      </c>
      <c r="F21" s="29">
        <f>SUM(F5:F20)</f>
        <v>8312817</v>
      </c>
      <c r="G21" s="29">
        <f>SUM(G5:G20)</f>
        <v>72642952</v>
      </c>
      <c r="H21" s="29">
        <f>SUM(H5:H20)</f>
        <v>6113801</v>
      </c>
      <c r="I21" s="29">
        <f>SUM(I5:I20)</f>
        <v>6403710</v>
      </c>
      <c r="J21" s="29">
        <f t="shared" si="0"/>
        <v>6318354</v>
      </c>
      <c r="K21" s="29">
        <f>SUM(K5:K20)</f>
        <v>45169077</v>
      </c>
      <c r="L21" s="29">
        <f>SUM(L5:L20)</f>
        <v>6693620</v>
      </c>
      <c r="M21" s="29">
        <f>SUM(M5:M20)</f>
        <v>6608264</v>
      </c>
      <c r="N21" s="30">
        <f t="shared" si="0"/>
        <v>7102727</v>
      </c>
      <c r="O21" s="31">
        <f t="shared" si="0"/>
        <v>239767342</v>
      </c>
      <c r="P21" s="29">
        <f t="shared" si="0"/>
        <v>250402840</v>
      </c>
      <c r="Q21" s="32">
        <f t="shared" si="0"/>
        <v>265216893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7198198</v>
      </c>
      <c r="D24" s="3">
        <v>7198329</v>
      </c>
      <c r="E24" s="3">
        <v>7198329</v>
      </c>
      <c r="F24" s="3">
        <v>7198331</v>
      </c>
      <c r="G24" s="3">
        <v>9750537</v>
      </c>
      <c r="H24" s="3">
        <v>7198331</v>
      </c>
      <c r="I24" s="3">
        <v>7198331</v>
      </c>
      <c r="J24" s="3">
        <v>7198331</v>
      </c>
      <c r="K24" s="3">
        <v>7198331</v>
      </c>
      <c r="L24" s="3">
        <v>7198331</v>
      </c>
      <c r="M24" s="3">
        <v>7198331</v>
      </c>
      <c r="N24" s="36">
        <v>7198331</v>
      </c>
      <c r="O24" s="6">
        <v>88932041</v>
      </c>
      <c r="P24" s="3">
        <v>94088523</v>
      </c>
      <c r="Q24" s="4">
        <v>99105608</v>
      </c>
    </row>
    <row r="25" spans="1:17" ht="13.5">
      <c r="A25" s="21" t="s">
        <v>41</v>
      </c>
      <c r="B25" s="20"/>
      <c r="C25" s="3">
        <v>1126772</v>
      </c>
      <c r="D25" s="3">
        <v>1126801</v>
      </c>
      <c r="E25" s="3">
        <v>1126801</v>
      </c>
      <c r="F25" s="3">
        <v>1126801</v>
      </c>
      <c r="G25" s="3">
        <v>1126801</v>
      </c>
      <c r="H25" s="3">
        <v>1126801</v>
      </c>
      <c r="I25" s="3">
        <v>1126801</v>
      </c>
      <c r="J25" s="3">
        <v>1126801</v>
      </c>
      <c r="K25" s="3">
        <v>1126801</v>
      </c>
      <c r="L25" s="3">
        <v>1126801</v>
      </c>
      <c r="M25" s="3">
        <v>1126801</v>
      </c>
      <c r="N25" s="4">
        <v>1126801</v>
      </c>
      <c r="O25" s="6">
        <v>13521583</v>
      </c>
      <c r="P25" s="3">
        <v>14224705</v>
      </c>
      <c r="Q25" s="4">
        <v>14964389</v>
      </c>
    </row>
    <row r="26" spans="1:17" ht="13.5">
      <c r="A26" s="21" t="s">
        <v>42</v>
      </c>
      <c r="B26" s="20"/>
      <c r="C26" s="3">
        <v>625011</v>
      </c>
      <c r="D26" s="3">
        <v>624999</v>
      </c>
      <c r="E26" s="3">
        <v>624999</v>
      </c>
      <c r="F26" s="3">
        <v>624999</v>
      </c>
      <c r="G26" s="3">
        <v>624999</v>
      </c>
      <c r="H26" s="3">
        <v>624999</v>
      </c>
      <c r="I26" s="3">
        <v>624999</v>
      </c>
      <c r="J26" s="3">
        <v>624999</v>
      </c>
      <c r="K26" s="3">
        <v>624999</v>
      </c>
      <c r="L26" s="3">
        <v>624999</v>
      </c>
      <c r="M26" s="3">
        <v>624999</v>
      </c>
      <c r="N26" s="4">
        <v>624999</v>
      </c>
      <c r="O26" s="6">
        <v>7500000</v>
      </c>
      <c r="P26" s="3">
        <v>11134368</v>
      </c>
      <c r="Q26" s="4">
        <v>11713356</v>
      </c>
    </row>
    <row r="27" spans="1:17" ht="13.5">
      <c r="A27" s="21" t="s">
        <v>43</v>
      </c>
      <c r="B27" s="20"/>
      <c r="C27" s="3">
        <v>1745058</v>
      </c>
      <c r="D27" s="3">
        <v>1745092</v>
      </c>
      <c r="E27" s="3">
        <v>1745092</v>
      </c>
      <c r="F27" s="3">
        <v>1745092</v>
      </c>
      <c r="G27" s="3">
        <v>1745092</v>
      </c>
      <c r="H27" s="3">
        <v>1803762</v>
      </c>
      <c r="I27" s="3">
        <v>1745092</v>
      </c>
      <c r="J27" s="3">
        <v>1745092</v>
      </c>
      <c r="K27" s="3">
        <v>1745092</v>
      </c>
      <c r="L27" s="3">
        <v>1745092</v>
      </c>
      <c r="M27" s="3">
        <v>1745092</v>
      </c>
      <c r="N27" s="36">
        <v>1803764</v>
      </c>
      <c r="O27" s="6">
        <v>21058412</v>
      </c>
      <c r="P27" s="3">
        <v>22153451</v>
      </c>
      <c r="Q27" s="4">
        <v>23305430</v>
      </c>
    </row>
    <row r="28" spans="1:17" ht="13.5">
      <c r="A28" s="21" t="s">
        <v>44</v>
      </c>
      <c r="B28" s="20"/>
      <c r="C28" s="3">
        <v>153170</v>
      </c>
      <c r="D28" s="3">
        <v>153175</v>
      </c>
      <c r="E28" s="3">
        <v>800507</v>
      </c>
      <c r="F28" s="3">
        <v>153175</v>
      </c>
      <c r="G28" s="3">
        <v>153175</v>
      </c>
      <c r="H28" s="3">
        <v>153175</v>
      </c>
      <c r="I28" s="3">
        <v>153175</v>
      </c>
      <c r="J28" s="3">
        <v>153175</v>
      </c>
      <c r="K28" s="3">
        <v>800508</v>
      </c>
      <c r="L28" s="3">
        <v>153175</v>
      </c>
      <c r="M28" s="3">
        <v>153175</v>
      </c>
      <c r="N28" s="4">
        <v>153175</v>
      </c>
      <c r="O28" s="6">
        <v>3132760</v>
      </c>
      <c r="P28" s="3">
        <v>3295662</v>
      </c>
      <c r="Q28" s="4">
        <v>3467037</v>
      </c>
    </row>
    <row r="29" spans="1:17" ht="13.5">
      <c r="A29" s="21" t="s">
        <v>45</v>
      </c>
      <c r="B29" s="20"/>
      <c r="C29" s="3">
        <v>3062500</v>
      </c>
      <c r="D29" s="3">
        <v>3062500</v>
      </c>
      <c r="E29" s="3">
        <v>3062500</v>
      </c>
      <c r="F29" s="3">
        <v>3062500</v>
      </c>
      <c r="G29" s="3">
        <v>3062500</v>
      </c>
      <c r="H29" s="3">
        <v>3062500</v>
      </c>
      <c r="I29" s="3">
        <v>3062500</v>
      </c>
      <c r="J29" s="3">
        <v>3062500</v>
      </c>
      <c r="K29" s="3">
        <v>3062500</v>
      </c>
      <c r="L29" s="3">
        <v>3062500</v>
      </c>
      <c r="M29" s="3">
        <v>3062500</v>
      </c>
      <c r="N29" s="36">
        <v>3062500</v>
      </c>
      <c r="O29" s="6">
        <v>36750000</v>
      </c>
      <c r="P29" s="3">
        <v>38661000</v>
      </c>
      <c r="Q29" s="4">
        <v>40671372</v>
      </c>
    </row>
    <row r="30" spans="1:17" ht="13.5">
      <c r="A30" s="21" t="s">
        <v>46</v>
      </c>
      <c r="B30" s="20"/>
      <c r="C30" s="3">
        <v>1168288</v>
      </c>
      <c r="D30" s="3">
        <v>1168292</v>
      </c>
      <c r="E30" s="3">
        <v>1197986</v>
      </c>
      <c r="F30" s="3">
        <v>1197989</v>
      </c>
      <c r="G30" s="3">
        <v>1234681</v>
      </c>
      <c r="H30" s="3">
        <v>1168292</v>
      </c>
      <c r="I30" s="3">
        <v>1197989</v>
      </c>
      <c r="J30" s="3">
        <v>1197989</v>
      </c>
      <c r="K30" s="3">
        <v>1332807</v>
      </c>
      <c r="L30" s="3">
        <v>1197989</v>
      </c>
      <c r="M30" s="3">
        <v>1197989</v>
      </c>
      <c r="N30" s="4">
        <v>1250386</v>
      </c>
      <c r="O30" s="6">
        <v>14510677</v>
      </c>
      <c r="P30" s="3">
        <v>15541914</v>
      </c>
      <c r="Q30" s="4">
        <v>16350100</v>
      </c>
    </row>
    <row r="31" spans="1:17" ht="13.5">
      <c r="A31" s="21" t="s">
        <v>47</v>
      </c>
      <c r="B31" s="20"/>
      <c r="C31" s="3">
        <v>2811227</v>
      </c>
      <c r="D31" s="3">
        <v>2811412</v>
      </c>
      <c r="E31" s="3">
        <v>2822203</v>
      </c>
      <c r="F31" s="3">
        <v>2884011</v>
      </c>
      <c r="G31" s="3">
        <v>3481438</v>
      </c>
      <c r="H31" s="3">
        <v>2795830</v>
      </c>
      <c r="I31" s="3">
        <v>2806621</v>
      </c>
      <c r="J31" s="3">
        <v>2922203</v>
      </c>
      <c r="K31" s="3">
        <v>2984012</v>
      </c>
      <c r="L31" s="3">
        <v>2791039</v>
      </c>
      <c r="M31" s="3">
        <v>2926083</v>
      </c>
      <c r="N31" s="36">
        <v>3469256</v>
      </c>
      <c r="O31" s="6">
        <v>35505335</v>
      </c>
      <c r="P31" s="3">
        <v>36749420</v>
      </c>
      <c r="Q31" s="4">
        <v>38726392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571340</v>
      </c>
      <c r="F32" s="3">
        <v>300000</v>
      </c>
      <c r="G32" s="3">
        <v>37397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908737</v>
      </c>
      <c r="P32" s="3">
        <v>640392</v>
      </c>
      <c r="Q32" s="4">
        <v>673693</v>
      </c>
    </row>
    <row r="33" spans="1:17" ht="13.5">
      <c r="A33" s="21" t="s">
        <v>48</v>
      </c>
      <c r="B33" s="20"/>
      <c r="C33" s="3">
        <v>2319609</v>
      </c>
      <c r="D33" s="3">
        <v>3300858</v>
      </c>
      <c r="E33" s="3">
        <v>2576432</v>
      </c>
      <c r="F33" s="3">
        <v>2320087</v>
      </c>
      <c r="G33" s="3">
        <v>2576454</v>
      </c>
      <c r="H33" s="3">
        <v>2320087</v>
      </c>
      <c r="I33" s="3">
        <v>2320087</v>
      </c>
      <c r="J33" s="3">
        <v>2320087</v>
      </c>
      <c r="K33" s="3">
        <v>2576454</v>
      </c>
      <c r="L33" s="3">
        <v>2306178</v>
      </c>
      <c r="M33" s="3">
        <v>2290774</v>
      </c>
      <c r="N33" s="4">
        <v>2547141</v>
      </c>
      <c r="O33" s="6">
        <v>29774248</v>
      </c>
      <c r="P33" s="3">
        <v>30936830</v>
      </c>
      <c r="Q33" s="4">
        <v>32591342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20209833</v>
      </c>
      <c r="D35" s="29">
        <f t="shared" si="1"/>
        <v>21191458</v>
      </c>
      <c r="E35" s="29">
        <f t="shared" si="1"/>
        <v>21726189</v>
      </c>
      <c r="F35" s="29">
        <f>SUM(F24:F34)</f>
        <v>20612985</v>
      </c>
      <c r="G35" s="29">
        <f>SUM(G24:G34)</f>
        <v>23793074</v>
      </c>
      <c r="H35" s="29">
        <f>SUM(H24:H34)</f>
        <v>20253777</v>
      </c>
      <c r="I35" s="29">
        <f>SUM(I24:I34)</f>
        <v>20235595</v>
      </c>
      <c r="J35" s="29">
        <f t="shared" si="1"/>
        <v>20351177</v>
      </c>
      <c r="K35" s="29">
        <f>SUM(K24:K34)</f>
        <v>21451504</v>
      </c>
      <c r="L35" s="29">
        <f>SUM(L24:L34)</f>
        <v>20206104</v>
      </c>
      <c r="M35" s="29">
        <f>SUM(M24:M34)</f>
        <v>20325744</v>
      </c>
      <c r="N35" s="32">
        <f t="shared" si="1"/>
        <v>21236353</v>
      </c>
      <c r="O35" s="31">
        <f t="shared" si="1"/>
        <v>251593793</v>
      </c>
      <c r="P35" s="29">
        <f t="shared" si="1"/>
        <v>267426265</v>
      </c>
      <c r="Q35" s="32">
        <f t="shared" si="1"/>
        <v>281568719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39810902</v>
      </c>
      <c r="D37" s="42">
        <f t="shared" si="2"/>
        <v>-13764978</v>
      </c>
      <c r="E37" s="42">
        <f t="shared" si="2"/>
        <v>-14771384</v>
      </c>
      <c r="F37" s="42">
        <f>+F21-F35</f>
        <v>-12300168</v>
      </c>
      <c r="G37" s="42">
        <f>+G21-G35</f>
        <v>48849878</v>
      </c>
      <c r="H37" s="42">
        <f>+H21-H35</f>
        <v>-14139976</v>
      </c>
      <c r="I37" s="42">
        <f>+I21-I35</f>
        <v>-13831885</v>
      </c>
      <c r="J37" s="42">
        <f t="shared" si="2"/>
        <v>-14032823</v>
      </c>
      <c r="K37" s="42">
        <f>+K21-K35</f>
        <v>23717573</v>
      </c>
      <c r="L37" s="42">
        <f>+L21-L35</f>
        <v>-13512484</v>
      </c>
      <c r="M37" s="42">
        <f>+M21-M35</f>
        <v>-13717480</v>
      </c>
      <c r="N37" s="43">
        <f t="shared" si="2"/>
        <v>-14133626</v>
      </c>
      <c r="O37" s="44">
        <f t="shared" si="2"/>
        <v>-11826451</v>
      </c>
      <c r="P37" s="42">
        <f t="shared" si="2"/>
        <v>-17023425</v>
      </c>
      <c r="Q37" s="43">
        <f t="shared" si="2"/>
        <v>-16351826</v>
      </c>
    </row>
    <row r="38" spans="1:17" ht="21" customHeight="1">
      <c r="A38" s="45" t="s">
        <v>52</v>
      </c>
      <c r="B38" s="25"/>
      <c r="C38" s="3">
        <v>12723439</v>
      </c>
      <c r="D38" s="3">
        <v>0</v>
      </c>
      <c r="E38" s="3">
        <v>0</v>
      </c>
      <c r="F38" s="3">
        <v>0</v>
      </c>
      <c r="G38" s="3">
        <v>17097123</v>
      </c>
      <c r="H38" s="3">
        <v>0</v>
      </c>
      <c r="I38" s="3">
        <v>0</v>
      </c>
      <c r="J38" s="3">
        <v>0</v>
      </c>
      <c r="K38" s="3">
        <v>9940188</v>
      </c>
      <c r="L38" s="3">
        <v>0</v>
      </c>
      <c r="M38" s="3">
        <v>0</v>
      </c>
      <c r="N38" s="4">
        <v>0</v>
      </c>
      <c r="O38" s="6">
        <v>39760750</v>
      </c>
      <c r="P38" s="3">
        <v>42857700</v>
      </c>
      <c r="Q38" s="4">
        <v>46518300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52534341</v>
      </c>
      <c r="D41" s="50">
        <f t="shared" si="3"/>
        <v>-13764978</v>
      </c>
      <c r="E41" s="50">
        <f t="shared" si="3"/>
        <v>-14771384</v>
      </c>
      <c r="F41" s="50">
        <f>SUM(F37:F40)</f>
        <v>-12300168</v>
      </c>
      <c r="G41" s="50">
        <f>SUM(G37:G40)</f>
        <v>65947001</v>
      </c>
      <c r="H41" s="50">
        <f>SUM(H37:H40)</f>
        <v>-14139976</v>
      </c>
      <c r="I41" s="50">
        <f>SUM(I37:I40)</f>
        <v>-13831885</v>
      </c>
      <c r="J41" s="50">
        <f t="shared" si="3"/>
        <v>-14032823</v>
      </c>
      <c r="K41" s="50">
        <f>SUM(K37:K40)</f>
        <v>33657761</v>
      </c>
      <c r="L41" s="50">
        <f>SUM(L37:L40)</f>
        <v>-13512484</v>
      </c>
      <c r="M41" s="50">
        <f>SUM(M37:M40)</f>
        <v>-13717480</v>
      </c>
      <c r="N41" s="51">
        <f t="shared" si="3"/>
        <v>-14133626</v>
      </c>
      <c r="O41" s="52">
        <f t="shared" si="3"/>
        <v>27934299</v>
      </c>
      <c r="P41" s="50">
        <f t="shared" si="3"/>
        <v>25834275</v>
      </c>
      <c r="Q41" s="51">
        <f t="shared" si="3"/>
        <v>30166474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52534341</v>
      </c>
      <c r="D43" s="57">
        <f t="shared" si="4"/>
        <v>-13764978</v>
      </c>
      <c r="E43" s="57">
        <f t="shared" si="4"/>
        <v>-14771384</v>
      </c>
      <c r="F43" s="57">
        <f>+F41-F42</f>
        <v>-12300168</v>
      </c>
      <c r="G43" s="57">
        <f>+G41-G42</f>
        <v>65947001</v>
      </c>
      <c r="H43" s="57">
        <f>+H41-H42</f>
        <v>-14139976</v>
      </c>
      <c r="I43" s="57">
        <f>+I41-I42</f>
        <v>-13831885</v>
      </c>
      <c r="J43" s="57">
        <f t="shared" si="4"/>
        <v>-14032823</v>
      </c>
      <c r="K43" s="57">
        <f>+K41-K42</f>
        <v>33657761</v>
      </c>
      <c r="L43" s="57">
        <f>+L41-L42</f>
        <v>-13512484</v>
      </c>
      <c r="M43" s="57">
        <f>+M41-M42</f>
        <v>-13717480</v>
      </c>
      <c r="N43" s="58">
        <f t="shared" si="4"/>
        <v>-14133626</v>
      </c>
      <c r="O43" s="59">
        <f t="shared" si="4"/>
        <v>27934299</v>
      </c>
      <c r="P43" s="57">
        <f t="shared" si="4"/>
        <v>25834275</v>
      </c>
      <c r="Q43" s="58">
        <f t="shared" si="4"/>
        <v>30166474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52534341</v>
      </c>
      <c r="D45" s="50">
        <f t="shared" si="5"/>
        <v>-13764978</v>
      </c>
      <c r="E45" s="50">
        <f t="shared" si="5"/>
        <v>-14771384</v>
      </c>
      <c r="F45" s="50">
        <f>SUM(F43:F44)</f>
        <v>-12300168</v>
      </c>
      <c r="G45" s="50">
        <f>SUM(G43:G44)</f>
        <v>65947001</v>
      </c>
      <c r="H45" s="50">
        <f>SUM(H43:H44)</f>
        <v>-14139976</v>
      </c>
      <c r="I45" s="50">
        <f>SUM(I43:I44)</f>
        <v>-13831885</v>
      </c>
      <c r="J45" s="50">
        <f t="shared" si="5"/>
        <v>-14032823</v>
      </c>
      <c r="K45" s="50">
        <f>SUM(K43:K44)</f>
        <v>33657761</v>
      </c>
      <c r="L45" s="50">
        <f>SUM(L43:L44)</f>
        <v>-13512484</v>
      </c>
      <c r="M45" s="50">
        <f>SUM(M43:M44)</f>
        <v>-13717480</v>
      </c>
      <c r="N45" s="51">
        <f t="shared" si="5"/>
        <v>-14133626</v>
      </c>
      <c r="O45" s="52">
        <f t="shared" si="5"/>
        <v>27934299</v>
      </c>
      <c r="P45" s="50">
        <f t="shared" si="5"/>
        <v>25834275</v>
      </c>
      <c r="Q45" s="51">
        <f t="shared" si="5"/>
        <v>30166474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52534341</v>
      </c>
      <c r="D47" s="63">
        <f t="shared" si="6"/>
        <v>-13764978</v>
      </c>
      <c r="E47" s="63">
        <f t="shared" si="6"/>
        <v>-14771384</v>
      </c>
      <c r="F47" s="63">
        <f>SUM(F45:F46)</f>
        <v>-12300168</v>
      </c>
      <c r="G47" s="63">
        <f>SUM(G45:G46)</f>
        <v>65947001</v>
      </c>
      <c r="H47" s="63">
        <f>SUM(H45:H46)</f>
        <v>-14139976</v>
      </c>
      <c r="I47" s="63">
        <f>SUM(I45:I46)</f>
        <v>-13831885</v>
      </c>
      <c r="J47" s="63">
        <f t="shared" si="6"/>
        <v>-14032823</v>
      </c>
      <c r="K47" s="63">
        <f>SUM(K45:K46)</f>
        <v>33657761</v>
      </c>
      <c r="L47" s="63">
        <f>SUM(L45:L46)</f>
        <v>-13512484</v>
      </c>
      <c r="M47" s="63">
        <f>SUM(M45:M46)</f>
        <v>-13717480</v>
      </c>
      <c r="N47" s="64">
        <f t="shared" si="6"/>
        <v>-14133626</v>
      </c>
      <c r="O47" s="65">
        <f t="shared" si="6"/>
        <v>27934299</v>
      </c>
      <c r="P47" s="63">
        <f t="shared" si="6"/>
        <v>25834275</v>
      </c>
      <c r="Q47" s="66">
        <f t="shared" si="6"/>
        <v>30166474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3016667</v>
      </c>
      <c r="D5" s="3">
        <v>3016667</v>
      </c>
      <c r="E5" s="3">
        <v>3016667</v>
      </c>
      <c r="F5" s="3">
        <v>3016667</v>
      </c>
      <c r="G5" s="3">
        <v>3016667</v>
      </c>
      <c r="H5" s="3">
        <v>3016667</v>
      </c>
      <c r="I5" s="3">
        <v>3016667</v>
      </c>
      <c r="J5" s="3">
        <v>3016667</v>
      </c>
      <c r="K5" s="3">
        <v>3016667</v>
      </c>
      <c r="L5" s="3">
        <v>3016667</v>
      </c>
      <c r="M5" s="3">
        <v>3016667</v>
      </c>
      <c r="N5" s="4">
        <v>3016663</v>
      </c>
      <c r="O5" s="5">
        <v>36200000</v>
      </c>
      <c r="P5" s="3">
        <v>38010000</v>
      </c>
      <c r="Q5" s="4">
        <v>39910500</v>
      </c>
    </row>
    <row r="6" spans="1:17" ht="13.5">
      <c r="A6" s="19" t="s">
        <v>24</v>
      </c>
      <c r="B6" s="20"/>
      <c r="C6" s="3">
        <v>8815001</v>
      </c>
      <c r="D6" s="3">
        <v>8815001</v>
      </c>
      <c r="E6" s="3">
        <v>8815001</v>
      </c>
      <c r="F6" s="3">
        <v>8815001</v>
      </c>
      <c r="G6" s="3">
        <v>8815001</v>
      </c>
      <c r="H6" s="3">
        <v>8815001</v>
      </c>
      <c r="I6" s="3">
        <v>8815001</v>
      </c>
      <c r="J6" s="3">
        <v>8815001</v>
      </c>
      <c r="K6" s="3">
        <v>8815001</v>
      </c>
      <c r="L6" s="3">
        <v>8815001</v>
      </c>
      <c r="M6" s="3">
        <v>8815001</v>
      </c>
      <c r="N6" s="4">
        <v>8814989</v>
      </c>
      <c r="O6" s="6">
        <v>105780000</v>
      </c>
      <c r="P6" s="3">
        <v>111069000</v>
      </c>
      <c r="Q6" s="4">
        <v>116622451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2376667</v>
      </c>
      <c r="D9" s="22">
        <v>2376667</v>
      </c>
      <c r="E9" s="22">
        <v>2376667</v>
      </c>
      <c r="F9" s="22">
        <v>2376667</v>
      </c>
      <c r="G9" s="22">
        <v>2376667</v>
      </c>
      <c r="H9" s="22">
        <v>2376667</v>
      </c>
      <c r="I9" s="22">
        <v>2376667</v>
      </c>
      <c r="J9" s="22">
        <v>2376667</v>
      </c>
      <c r="K9" s="22">
        <v>2376667</v>
      </c>
      <c r="L9" s="22">
        <v>2376667</v>
      </c>
      <c r="M9" s="22">
        <v>2376667</v>
      </c>
      <c r="N9" s="23">
        <v>2376663</v>
      </c>
      <c r="O9" s="24">
        <v>28520000</v>
      </c>
      <c r="P9" s="22">
        <v>29946000</v>
      </c>
      <c r="Q9" s="23">
        <v>31443300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272251</v>
      </c>
      <c r="D11" s="3">
        <v>272251</v>
      </c>
      <c r="E11" s="3">
        <v>272251</v>
      </c>
      <c r="F11" s="3">
        <v>272251</v>
      </c>
      <c r="G11" s="3">
        <v>272251</v>
      </c>
      <c r="H11" s="3">
        <v>272251</v>
      </c>
      <c r="I11" s="3">
        <v>272251</v>
      </c>
      <c r="J11" s="3">
        <v>272251</v>
      </c>
      <c r="K11" s="3">
        <v>272251</v>
      </c>
      <c r="L11" s="3">
        <v>272251</v>
      </c>
      <c r="M11" s="3">
        <v>272251</v>
      </c>
      <c r="N11" s="4">
        <v>272239</v>
      </c>
      <c r="O11" s="6">
        <v>3267000</v>
      </c>
      <c r="P11" s="3">
        <v>3430350</v>
      </c>
      <c r="Q11" s="4">
        <v>3601870</v>
      </c>
    </row>
    <row r="12" spans="1:17" ht="13.5">
      <c r="A12" s="19" t="s">
        <v>29</v>
      </c>
      <c r="B12" s="25"/>
      <c r="C12" s="3">
        <v>37500</v>
      </c>
      <c r="D12" s="3">
        <v>37500</v>
      </c>
      <c r="E12" s="3">
        <v>37500</v>
      </c>
      <c r="F12" s="3">
        <v>37500</v>
      </c>
      <c r="G12" s="3">
        <v>37500</v>
      </c>
      <c r="H12" s="3">
        <v>37500</v>
      </c>
      <c r="I12" s="3">
        <v>37500</v>
      </c>
      <c r="J12" s="3">
        <v>37500</v>
      </c>
      <c r="K12" s="3">
        <v>37500</v>
      </c>
      <c r="L12" s="3">
        <v>37500</v>
      </c>
      <c r="M12" s="3">
        <v>37500</v>
      </c>
      <c r="N12" s="4">
        <v>37500</v>
      </c>
      <c r="O12" s="6">
        <v>450000</v>
      </c>
      <c r="P12" s="3">
        <v>472500</v>
      </c>
      <c r="Q12" s="4">
        <v>496125</v>
      </c>
    </row>
    <row r="13" spans="1:17" ht="13.5">
      <c r="A13" s="19" t="s">
        <v>30</v>
      </c>
      <c r="B13" s="25"/>
      <c r="C13" s="3">
        <v>608333</v>
      </c>
      <c r="D13" s="3">
        <v>608333</v>
      </c>
      <c r="E13" s="3">
        <v>608333</v>
      </c>
      <c r="F13" s="3">
        <v>608333</v>
      </c>
      <c r="G13" s="3">
        <v>608333</v>
      </c>
      <c r="H13" s="3">
        <v>608333</v>
      </c>
      <c r="I13" s="3">
        <v>608333</v>
      </c>
      <c r="J13" s="3">
        <v>608333</v>
      </c>
      <c r="K13" s="3">
        <v>608333</v>
      </c>
      <c r="L13" s="3">
        <v>608333</v>
      </c>
      <c r="M13" s="3">
        <v>608333</v>
      </c>
      <c r="N13" s="4">
        <v>608337</v>
      </c>
      <c r="O13" s="6">
        <v>7300000</v>
      </c>
      <c r="P13" s="3">
        <v>7665000</v>
      </c>
      <c r="Q13" s="4">
        <v>8048250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31001</v>
      </c>
      <c r="D15" s="3">
        <v>31001</v>
      </c>
      <c r="E15" s="3">
        <v>31001</v>
      </c>
      <c r="F15" s="3">
        <v>31001</v>
      </c>
      <c r="G15" s="3">
        <v>31001</v>
      </c>
      <c r="H15" s="3">
        <v>31001</v>
      </c>
      <c r="I15" s="3">
        <v>31001</v>
      </c>
      <c r="J15" s="3">
        <v>31001</v>
      </c>
      <c r="K15" s="3">
        <v>31001</v>
      </c>
      <c r="L15" s="3">
        <v>31001</v>
      </c>
      <c r="M15" s="3">
        <v>31001</v>
      </c>
      <c r="N15" s="4">
        <v>30989</v>
      </c>
      <c r="O15" s="6">
        <v>372000</v>
      </c>
      <c r="P15" s="3">
        <v>390600</v>
      </c>
      <c r="Q15" s="4">
        <v>410130</v>
      </c>
    </row>
    <row r="16" spans="1:17" ht="13.5">
      <c r="A16" s="19" t="s">
        <v>33</v>
      </c>
      <c r="B16" s="25"/>
      <c r="C16" s="3">
        <v>170918</v>
      </c>
      <c r="D16" s="3">
        <v>170918</v>
      </c>
      <c r="E16" s="3">
        <v>170918</v>
      </c>
      <c r="F16" s="3">
        <v>170918</v>
      </c>
      <c r="G16" s="3">
        <v>170918</v>
      </c>
      <c r="H16" s="3">
        <v>170918</v>
      </c>
      <c r="I16" s="3">
        <v>170918</v>
      </c>
      <c r="J16" s="3">
        <v>170918</v>
      </c>
      <c r="K16" s="3">
        <v>170918</v>
      </c>
      <c r="L16" s="3">
        <v>170918</v>
      </c>
      <c r="M16" s="3">
        <v>170918</v>
      </c>
      <c r="N16" s="4">
        <v>170902</v>
      </c>
      <c r="O16" s="6">
        <v>2051000</v>
      </c>
      <c r="P16" s="3">
        <v>2153550</v>
      </c>
      <c r="Q16" s="4">
        <v>2261228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5393084</v>
      </c>
      <c r="D18" s="3">
        <v>5393084</v>
      </c>
      <c r="E18" s="3">
        <v>5393084</v>
      </c>
      <c r="F18" s="3">
        <v>5393084</v>
      </c>
      <c r="G18" s="3">
        <v>5393084</v>
      </c>
      <c r="H18" s="3">
        <v>5393084</v>
      </c>
      <c r="I18" s="3">
        <v>5393084</v>
      </c>
      <c r="J18" s="3">
        <v>5393084</v>
      </c>
      <c r="K18" s="3">
        <v>5393084</v>
      </c>
      <c r="L18" s="3">
        <v>5393084</v>
      </c>
      <c r="M18" s="3">
        <v>5393084</v>
      </c>
      <c r="N18" s="4">
        <v>5393076</v>
      </c>
      <c r="O18" s="6">
        <v>64717000</v>
      </c>
      <c r="P18" s="3">
        <v>67952850</v>
      </c>
      <c r="Q18" s="4">
        <v>71350494</v>
      </c>
    </row>
    <row r="19" spans="1:17" ht="13.5">
      <c r="A19" s="19" t="s">
        <v>36</v>
      </c>
      <c r="B19" s="25"/>
      <c r="C19" s="22">
        <v>830418</v>
      </c>
      <c r="D19" s="22">
        <v>830418</v>
      </c>
      <c r="E19" s="22">
        <v>830418</v>
      </c>
      <c r="F19" s="22">
        <v>830418</v>
      </c>
      <c r="G19" s="22">
        <v>830418</v>
      </c>
      <c r="H19" s="22">
        <v>830418</v>
      </c>
      <c r="I19" s="22">
        <v>830418</v>
      </c>
      <c r="J19" s="22">
        <v>830418</v>
      </c>
      <c r="K19" s="22">
        <v>830418</v>
      </c>
      <c r="L19" s="22">
        <v>830418</v>
      </c>
      <c r="M19" s="22">
        <v>830418</v>
      </c>
      <c r="N19" s="23">
        <v>830402</v>
      </c>
      <c r="O19" s="24">
        <v>9965000</v>
      </c>
      <c r="P19" s="22">
        <v>10463250</v>
      </c>
      <c r="Q19" s="23">
        <v>10986418</v>
      </c>
    </row>
    <row r="20" spans="1:17" ht="13.5">
      <c r="A20" s="19" t="s">
        <v>37</v>
      </c>
      <c r="B20" s="25"/>
      <c r="C20" s="3">
        <v>2666</v>
      </c>
      <c r="D20" s="3">
        <v>2666</v>
      </c>
      <c r="E20" s="3">
        <v>2666</v>
      </c>
      <c r="F20" s="3">
        <v>2666</v>
      </c>
      <c r="G20" s="3">
        <v>2666</v>
      </c>
      <c r="H20" s="3">
        <v>2666</v>
      </c>
      <c r="I20" s="3">
        <v>2666</v>
      </c>
      <c r="J20" s="3">
        <v>2666</v>
      </c>
      <c r="K20" s="3">
        <v>2666</v>
      </c>
      <c r="L20" s="3">
        <v>2666</v>
      </c>
      <c r="M20" s="3">
        <v>2666</v>
      </c>
      <c r="N20" s="26">
        <v>2674</v>
      </c>
      <c r="O20" s="6">
        <v>32000</v>
      </c>
      <c r="P20" s="3">
        <v>99750</v>
      </c>
      <c r="Q20" s="4">
        <v>104738</v>
      </c>
    </row>
    <row r="21" spans="1:17" ht="25.5">
      <c r="A21" s="27" t="s">
        <v>38</v>
      </c>
      <c r="B21" s="28"/>
      <c r="C21" s="29">
        <f aca="true" t="shared" si="0" ref="C21:Q21">SUM(C5:C20)</f>
        <v>21554506</v>
      </c>
      <c r="D21" s="29">
        <f t="shared" si="0"/>
        <v>21554506</v>
      </c>
      <c r="E21" s="29">
        <f t="shared" si="0"/>
        <v>21554506</v>
      </c>
      <c r="F21" s="29">
        <f>SUM(F5:F20)</f>
        <v>21554506</v>
      </c>
      <c r="G21" s="29">
        <f>SUM(G5:G20)</f>
        <v>21554506</v>
      </c>
      <c r="H21" s="29">
        <f>SUM(H5:H20)</f>
        <v>21554506</v>
      </c>
      <c r="I21" s="29">
        <f>SUM(I5:I20)</f>
        <v>21554506</v>
      </c>
      <c r="J21" s="29">
        <f t="shared" si="0"/>
        <v>21554506</v>
      </c>
      <c r="K21" s="29">
        <f>SUM(K5:K20)</f>
        <v>21554506</v>
      </c>
      <c r="L21" s="29">
        <f>SUM(L5:L20)</f>
        <v>21554506</v>
      </c>
      <c r="M21" s="29">
        <f>SUM(M5:M20)</f>
        <v>21554506</v>
      </c>
      <c r="N21" s="30">
        <f t="shared" si="0"/>
        <v>21554434</v>
      </c>
      <c r="O21" s="31">
        <f t="shared" si="0"/>
        <v>258654000</v>
      </c>
      <c r="P21" s="29">
        <f t="shared" si="0"/>
        <v>271652850</v>
      </c>
      <c r="Q21" s="32">
        <f t="shared" si="0"/>
        <v>285235504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8293090</v>
      </c>
      <c r="D24" s="3">
        <v>8293090</v>
      </c>
      <c r="E24" s="3">
        <v>8293090</v>
      </c>
      <c r="F24" s="3">
        <v>8293090</v>
      </c>
      <c r="G24" s="3">
        <v>8293090</v>
      </c>
      <c r="H24" s="3">
        <v>8293090</v>
      </c>
      <c r="I24" s="3">
        <v>8293090</v>
      </c>
      <c r="J24" s="3">
        <v>8293090</v>
      </c>
      <c r="K24" s="3">
        <v>8293089</v>
      </c>
      <c r="L24" s="3">
        <v>8293089</v>
      </c>
      <c r="M24" s="3">
        <v>8293089</v>
      </c>
      <c r="N24" s="36">
        <v>8292956</v>
      </c>
      <c r="O24" s="6">
        <v>99516943</v>
      </c>
      <c r="P24" s="3">
        <v>103241197</v>
      </c>
      <c r="Q24" s="4">
        <v>109951881</v>
      </c>
    </row>
    <row r="25" spans="1:17" ht="13.5">
      <c r="A25" s="21" t="s">
        <v>41</v>
      </c>
      <c r="B25" s="20"/>
      <c r="C25" s="3">
        <v>712940</v>
      </c>
      <c r="D25" s="3">
        <v>712940</v>
      </c>
      <c r="E25" s="3">
        <v>712940</v>
      </c>
      <c r="F25" s="3">
        <v>712940</v>
      </c>
      <c r="G25" s="3">
        <v>712940</v>
      </c>
      <c r="H25" s="3">
        <v>712940</v>
      </c>
      <c r="I25" s="3">
        <v>712940</v>
      </c>
      <c r="J25" s="3">
        <v>712940</v>
      </c>
      <c r="K25" s="3">
        <v>712940</v>
      </c>
      <c r="L25" s="3">
        <v>712940</v>
      </c>
      <c r="M25" s="3">
        <v>712940</v>
      </c>
      <c r="N25" s="4">
        <v>712936</v>
      </c>
      <c r="O25" s="6">
        <v>8555276</v>
      </c>
      <c r="P25" s="3">
        <v>9111370</v>
      </c>
      <c r="Q25" s="4">
        <v>9703610</v>
      </c>
    </row>
    <row r="26" spans="1:17" ht="13.5">
      <c r="A26" s="21" t="s">
        <v>42</v>
      </c>
      <c r="B26" s="20"/>
      <c r="C26" s="3">
        <v>183333</v>
      </c>
      <c r="D26" s="3">
        <v>183333</v>
      </c>
      <c r="E26" s="3">
        <v>183333</v>
      </c>
      <c r="F26" s="3">
        <v>183333</v>
      </c>
      <c r="G26" s="3">
        <v>183333</v>
      </c>
      <c r="H26" s="3">
        <v>183333</v>
      </c>
      <c r="I26" s="3">
        <v>183333</v>
      </c>
      <c r="J26" s="3">
        <v>183333</v>
      </c>
      <c r="K26" s="3">
        <v>183333</v>
      </c>
      <c r="L26" s="3">
        <v>183333</v>
      </c>
      <c r="M26" s="3">
        <v>183333</v>
      </c>
      <c r="N26" s="4">
        <v>183337</v>
      </c>
      <c r="O26" s="6">
        <v>2200000</v>
      </c>
      <c r="P26" s="3">
        <v>2310000</v>
      </c>
      <c r="Q26" s="4">
        <v>2425500</v>
      </c>
    </row>
    <row r="27" spans="1:17" ht="13.5">
      <c r="A27" s="21" t="s">
        <v>43</v>
      </c>
      <c r="B27" s="20"/>
      <c r="C27" s="3">
        <v>1313667</v>
      </c>
      <c r="D27" s="3">
        <v>1313667</v>
      </c>
      <c r="E27" s="3">
        <v>1313667</v>
      </c>
      <c r="F27" s="3">
        <v>1313667</v>
      </c>
      <c r="G27" s="3">
        <v>1313667</v>
      </c>
      <c r="H27" s="3">
        <v>1313667</v>
      </c>
      <c r="I27" s="3">
        <v>1313667</v>
      </c>
      <c r="J27" s="3">
        <v>1313667</v>
      </c>
      <c r="K27" s="3">
        <v>1313667</v>
      </c>
      <c r="L27" s="3">
        <v>1313667</v>
      </c>
      <c r="M27" s="3">
        <v>1313667</v>
      </c>
      <c r="N27" s="36">
        <v>1313663</v>
      </c>
      <c r="O27" s="6">
        <v>15764000</v>
      </c>
      <c r="P27" s="3">
        <v>16552200</v>
      </c>
      <c r="Q27" s="4">
        <v>17379811</v>
      </c>
    </row>
    <row r="28" spans="1:17" ht="13.5">
      <c r="A28" s="21" t="s">
        <v>44</v>
      </c>
      <c r="B28" s="20"/>
      <c r="C28" s="3">
        <v>27951</v>
      </c>
      <c r="D28" s="3">
        <v>27951</v>
      </c>
      <c r="E28" s="3">
        <v>27951</v>
      </c>
      <c r="F28" s="3">
        <v>27951</v>
      </c>
      <c r="G28" s="3">
        <v>27951</v>
      </c>
      <c r="H28" s="3">
        <v>27951</v>
      </c>
      <c r="I28" s="3">
        <v>27951</v>
      </c>
      <c r="J28" s="3">
        <v>27951</v>
      </c>
      <c r="K28" s="3">
        <v>27951</v>
      </c>
      <c r="L28" s="3">
        <v>27951</v>
      </c>
      <c r="M28" s="3">
        <v>27951</v>
      </c>
      <c r="N28" s="4">
        <v>27959</v>
      </c>
      <c r="O28" s="6">
        <v>335420</v>
      </c>
      <c r="P28" s="3">
        <v>352191</v>
      </c>
      <c r="Q28" s="4">
        <v>369801</v>
      </c>
    </row>
    <row r="29" spans="1:17" ht="13.5">
      <c r="A29" s="21" t="s">
        <v>45</v>
      </c>
      <c r="B29" s="20"/>
      <c r="C29" s="3">
        <v>7083333</v>
      </c>
      <c r="D29" s="3">
        <v>7083333</v>
      </c>
      <c r="E29" s="3">
        <v>7083333</v>
      </c>
      <c r="F29" s="3">
        <v>7083333</v>
      </c>
      <c r="G29" s="3">
        <v>7083333</v>
      </c>
      <c r="H29" s="3">
        <v>7083333</v>
      </c>
      <c r="I29" s="3">
        <v>7083333</v>
      </c>
      <c r="J29" s="3">
        <v>7083333</v>
      </c>
      <c r="K29" s="3">
        <v>7083333</v>
      </c>
      <c r="L29" s="3">
        <v>7083333</v>
      </c>
      <c r="M29" s="3">
        <v>7083333</v>
      </c>
      <c r="N29" s="36">
        <v>7083337</v>
      </c>
      <c r="O29" s="6">
        <v>85000000</v>
      </c>
      <c r="P29" s="3">
        <v>89250000</v>
      </c>
      <c r="Q29" s="4">
        <v>93712500</v>
      </c>
    </row>
    <row r="30" spans="1:17" ht="13.5">
      <c r="A30" s="21" t="s">
        <v>46</v>
      </c>
      <c r="B30" s="20"/>
      <c r="C30" s="3">
        <v>362878</v>
      </c>
      <c r="D30" s="3">
        <v>362878</v>
      </c>
      <c r="E30" s="3">
        <v>362878</v>
      </c>
      <c r="F30" s="3">
        <v>362878</v>
      </c>
      <c r="G30" s="3">
        <v>362878</v>
      </c>
      <c r="H30" s="3">
        <v>362878</v>
      </c>
      <c r="I30" s="3">
        <v>362878</v>
      </c>
      <c r="J30" s="3">
        <v>362878</v>
      </c>
      <c r="K30" s="3">
        <v>362878</v>
      </c>
      <c r="L30" s="3">
        <v>362878</v>
      </c>
      <c r="M30" s="3">
        <v>362878</v>
      </c>
      <c r="N30" s="4">
        <v>362842</v>
      </c>
      <c r="O30" s="6">
        <v>4354500</v>
      </c>
      <c r="P30" s="3">
        <v>4572225</v>
      </c>
      <c r="Q30" s="4">
        <v>4800839</v>
      </c>
    </row>
    <row r="31" spans="1:17" ht="13.5">
      <c r="A31" s="21" t="s">
        <v>47</v>
      </c>
      <c r="B31" s="20"/>
      <c r="C31" s="3">
        <v>188837</v>
      </c>
      <c r="D31" s="3">
        <v>188837</v>
      </c>
      <c r="E31" s="3">
        <v>188837</v>
      </c>
      <c r="F31" s="3">
        <v>188837</v>
      </c>
      <c r="G31" s="3">
        <v>188837</v>
      </c>
      <c r="H31" s="3">
        <v>188837</v>
      </c>
      <c r="I31" s="3">
        <v>188837</v>
      </c>
      <c r="J31" s="3">
        <v>188837</v>
      </c>
      <c r="K31" s="3">
        <v>188837</v>
      </c>
      <c r="L31" s="3">
        <v>188837</v>
      </c>
      <c r="M31" s="3">
        <v>188837</v>
      </c>
      <c r="N31" s="36">
        <v>188793</v>
      </c>
      <c r="O31" s="6">
        <v>2266000</v>
      </c>
      <c r="P31" s="3">
        <v>2379313</v>
      </c>
      <c r="Q31" s="4">
        <v>2498285</v>
      </c>
    </row>
    <row r="32" spans="1:17" ht="13.5">
      <c r="A32" s="21" t="s">
        <v>35</v>
      </c>
      <c r="B32" s="20"/>
      <c r="C32" s="3">
        <v>664084</v>
      </c>
      <c r="D32" s="3">
        <v>664084</v>
      </c>
      <c r="E32" s="3">
        <v>664084</v>
      </c>
      <c r="F32" s="3">
        <v>664084</v>
      </c>
      <c r="G32" s="3">
        <v>664084</v>
      </c>
      <c r="H32" s="3">
        <v>664084</v>
      </c>
      <c r="I32" s="3">
        <v>664084</v>
      </c>
      <c r="J32" s="3">
        <v>664084</v>
      </c>
      <c r="K32" s="3">
        <v>664084</v>
      </c>
      <c r="L32" s="3">
        <v>664084</v>
      </c>
      <c r="M32" s="3">
        <v>664084</v>
      </c>
      <c r="N32" s="4">
        <v>664076</v>
      </c>
      <c r="O32" s="6">
        <v>7969000</v>
      </c>
      <c r="P32" s="3">
        <v>8367451</v>
      </c>
      <c r="Q32" s="4">
        <v>8785823</v>
      </c>
    </row>
    <row r="33" spans="1:17" ht="13.5">
      <c r="A33" s="21" t="s">
        <v>48</v>
      </c>
      <c r="B33" s="20"/>
      <c r="C33" s="3">
        <v>2656717</v>
      </c>
      <c r="D33" s="3">
        <v>2656717</v>
      </c>
      <c r="E33" s="3">
        <v>2656717</v>
      </c>
      <c r="F33" s="3">
        <v>2656717</v>
      </c>
      <c r="G33" s="3">
        <v>2656717</v>
      </c>
      <c r="H33" s="3">
        <v>2656717</v>
      </c>
      <c r="I33" s="3">
        <v>2656717</v>
      </c>
      <c r="J33" s="3">
        <v>2656717</v>
      </c>
      <c r="K33" s="3">
        <v>2656717</v>
      </c>
      <c r="L33" s="3">
        <v>2656717</v>
      </c>
      <c r="M33" s="3">
        <v>2656717</v>
      </c>
      <c r="N33" s="4">
        <v>2656613</v>
      </c>
      <c r="O33" s="6">
        <v>31880500</v>
      </c>
      <c r="P33" s="3">
        <v>33474524</v>
      </c>
      <c r="Q33" s="4">
        <v>35148247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21486830</v>
      </c>
      <c r="D35" s="29">
        <f t="shared" si="1"/>
        <v>21486830</v>
      </c>
      <c r="E35" s="29">
        <f t="shared" si="1"/>
        <v>21486830</v>
      </c>
      <c r="F35" s="29">
        <f>SUM(F24:F34)</f>
        <v>21486830</v>
      </c>
      <c r="G35" s="29">
        <f>SUM(G24:G34)</f>
        <v>21486830</v>
      </c>
      <c r="H35" s="29">
        <f>SUM(H24:H34)</f>
        <v>21486830</v>
      </c>
      <c r="I35" s="29">
        <f>SUM(I24:I34)</f>
        <v>21486830</v>
      </c>
      <c r="J35" s="29">
        <f t="shared" si="1"/>
        <v>21486830</v>
      </c>
      <c r="K35" s="29">
        <f>SUM(K24:K34)</f>
        <v>21486829</v>
      </c>
      <c r="L35" s="29">
        <f>SUM(L24:L34)</f>
        <v>21486829</v>
      </c>
      <c r="M35" s="29">
        <f>SUM(M24:M34)</f>
        <v>21486829</v>
      </c>
      <c r="N35" s="32">
        <f t="shared" si="1"/>
        <v>21486512</v>
      </c>
      <c r="O35" s="31">
        <f t="shared" si="1"/>
        <v>257841639</v>
      </c>
      <c r="P35" s="29">
        <f t="shared" si="1"/>
        <v>269610471</v>
      </c>
      <c r="Q35" s="32">
        <f t="shared" si="1"/>
        <v>284776297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67676</v>
      </c>
      <c r="D37" s="42">
        <f t="shared" si="2"/>
        <v>67676</v>
      </c>
      <c r="E37" s="42">
        <f t="shared" si="2"/>
        <v>67676</v>
      </c>
      <c r="F37" s="42">
        <f>+F21-F35</f>
        <v>67676</v>
      </c>
      <c r="G37" s="42">
        <f>+G21-G35</f>
        <v>67676</v>
      </c>
      <c r="H37" s="42">
        <f>+H21-H35</f>
        <v>67676</v>
      </c>
      <c r="I37" s="42">
        <f>+I21-I35</f>
        <v>67676</v>
      </c>
      <c r="J37" s="42">
        <f t="shared" si="2"/>
        <v>67676</v>
      </c>
      <c r="K37" s="42">
        <f>+K21-K35</f>
        <v>67677</v>
      </c>
      <c r="L37" s="42">
        <f>+L21-L35</f>
        <v>67677</v>
      </c>
      <c r="M37" s="42">
        <f>+M21-M35</f>
        <v>67677</v>
      </c>
      <c r="N37" s="43">
        <f t="shared" si="2"/>
        <v>67922</v>
      </c>
      <c r="O37" s="44">
        <f t="shared" si="2"/>
        <v>812361</v>
      </c>
      <c r="P37" s="42">
        <f t="shared" si="2"/>
        <v>2042379</v>
      </c>
      <c r="Q37" s="43">
        <f t="shared" si="2"/>
        <v>459207</v>
      </c>
    </row>
    <row r="38" spans="1:17" ht="21" customHeight="1">
      <c r="A38" s="45" t="s">
        <v>52</v>
      </c>
      <c r="B38" s="25"/>
      <c r="C38" s="3">
        <v>2282167</v>
      </c>
      <c r="D38" s="3">
        <v>2282167</v>
      </c>
      <c r="E38" s="3">
        <v>2282167</v>
      </c>
      <c r="F38" s="3">
        <v>2282167</v>
      </c>
      <c r="G38" s="3">
        <v>2282167</v>
      </c>
      <c r="H38" s="3">
        <v>2282167</v>
      </c>
      <c r="I38" s="3">
        <v>2282167</v>
      </c>
      <c r="J38" s="3">
        <v>2282167</v>
      </c>
      <c r="K38" s="3">
        <v>2282167</v>
      </c>
      <c r="L38" s="3">
        <v>2282167</v>
      </c>
      <c r="M38" s="3">
        <v>2282167</v>
      </c>
      <c r="N38" s="4">
        <v>2282163</v>
      </c>
      <c r="O38" s="6">
        <v>27386000</v>
      </c>
      <c r="P38" s="3">
        <v>28755300</v>
      </c>
      <c r="Q38" s="4">
        <v>30193065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2349843</v>
      </c>
      <c r="D41" s="50">
        <f t="shared" si="3"/>
        <v>2349843</v>
      </c>
      <c r="E41" s="50">
        <f t="shared" si="3"/>
        <v>2349843</v>
      </c>
      <c r="F41" s="50">
        <f>SUM(F37:F40)</f>
        <v>2349843</v>
      </c>
      <c r="G41" s="50">
        <f>SUM(G37:G40)</f>
        <v>2349843</v>
      </c>
      <c r="H41" s="50">
        <f>SUM(H37:H40)</f>
        <v>2349843</v>
      </c>
      <c r="I41" s="50">
        <f>SUM(I37:I40)</f>
        <v>2349843</v>
      </c>
      <c r="J41" s="50">
        <f t="shared" si="3"/>
        <v>2349843</v>
      </c>
      <c r="K41" s="50">
        <f>SUM(K37:K40)</f>
        <v>2349844</v>
      </c>
      <c r="L41" s="50">
        <f>SUM(L37:L40)</f>
        <v>2349844</v>
      </c>
      <c r="M41" s="50">
        <f>SUM(M37:M40)</f>
        <v>2349844</v>
      </c>
      <c r="N41" s="51">
        <f t="shared" si="3"/>
        <v>2350085</v>
      </c>
      <c r="O41" s="52">
        <f t="shared" si="3"/>
        <v>28198361</v>
      </c>
      <c r="P41" s="50">
        <f t="shared" si="3"/>
        <v>30797679</v>
      </c>
      <c r="Q41" s="51">
        <f t="shared" si="3"/>
        <v>30652272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2349843</v>
      </c>
      <c r="D43" s="57">
        <f t="shared" si="4"/>
        <v>2349843</v>
      </c>
      <c r="E43" s="57">
        <f t="shared" si="4"/>
        <v>2349843</v>
      </c>
      <c r="F43" s="57">
        <f>+F41-F42</f>
        <v>2349843</v>
      </c>
      <c r="G43" s="57">
        <f>+G41-G42</f>
        <v>2349843</v>
      </c>
      <c r="H43" s="57">
        <f>+H41-H42</f>
        <v>2349843</v>
      </c>
      <c r="I43" s="57">
        <f>+I41-I42</f>
        <v>2349843</v>
      </c>
      <c r="J43" s="57">
        <f t="shared" si="4"/>
        <v>2349843</v>
      </c>
      <c r="K43" s="57">
        <f>+K41-K42</f>
        <v>2349844</v>
      </c>
      <c r="L43" s="57">
        <f>+L41-L42</f>
        <v>2349844</v>
      </c>
      <c r="M43" s="57">
        <f>+M41-M42</f>
        <v>2349844</v>
      </c>
      <c r="N43" s="58">
        <f t="shared" si="4"/>
        <v>2350085</v>
      </c>
      <c r="O43" s="59">
        <f t="shared" si="4"/>
        <v>28198361</v>
      </c>
      <c r="P43" s="57">
        <f t="shared" si="4"/>
        <v>30797679</v>
      </c>
      <c r="Q43" s="58">
        <f t="shared" si="4"/>
        <v>30652272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2349843</v>
      </c>
      <c r="D45" s="50">
        <f t="shared" si="5"/>
        <v>2349843</v>
      </c>
      <c r="E45" s="50">
        <f t="shared" si="5"/>
        <v>2349843</v>
      </c>
      <c r="F45" s="50">
        <f>SUM(F43:F44)</f>
        <v>2349843</v>
      </c>
      <c r="G45" s="50">
        <f>SUM(G43:G44)</f>
        <v>2349843</v>
      </c>
      <c r="H45" s="50">
        <f>SUM(H43:H44)</f>
        <v>2349843</v>
      </c>
      <c r="I45" s="50">
        <f>SUM(I43:I44)</f>
        <v>2349843</v>
      </c>
      <c r="J45" s="50">
        <f t="shared" si="5"/>
        <v>2349843</v>
      </c>
      <c r="K45" s="50">
        <f>SUM(K43:K44)</f>
        <v>2349844</v>
      </c>
      <c r="L45" s="50">
        <f>SUM(L43:L44)</f>
        <v>2349844</v>
      </c>
      <c r="M45" s="50">
        <f>SUM(M43:M44)</f>
        <v>2349844</v>
      </c>
      <c r="N45" s="51">
        <f t="shared" si="5"/>
        <v>2350085</v>
      </c>
      <c r="O45" s="52">
        <f t="shared" si="5"/>
        <v>28198361</v>
      </c>
      <c r="P45" s="50">
        <f t="shared" si="5"/>
        <v>30797679</v>
      </c>
      <c r="Q45" s="51">
        <f t="shared" si="5"/>
        <v>30652272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2349843</v>
      </c>
      <c r="D47" s="63">
        <f t="shared" si="6"/>
        <v>2349843</v>
      </c>
      <c r="E47" s="63">
        <f t="shared" si="6"/>
        <v>2349843</v>
      </c>
      <c r="F47" s="63">
        <f>SUM(F45:F46)</f>
        <v>2349843</v>
      </c>
      <c r="G47" s="63">
        <f>SUM(G45:G46)</f>
        <v>2349843</v>
      </c>
      <c r="H47" s="63">
        <f>SUM(H45:H46)</f>
        <v>2349843</v>
      </c>
      <c r="I47" s="63">
        <f>SUM(I45:I46)</f>
        <v>2349843</v>
      </c>
      <c r="J47" s="63">
        <f t="shared" si="6"/>
        <v>2349843</v>
      </c>
      <c r="K47" s="63">
        <f>SUM(K45:K46)</f>
        <v>2349844</v>
      </c>
      <c r="L47" s="63">
        <f>SUM(L45:L46)</f>
        <v>2349844</v>
      </c>
      <c r="M47" s="63">
        <f>SUM(M45:M46)</f>
        <v>2349844</v>
      </c>
      <c r="N47" s="64">
        <f t="shared" si="6"/>
        <v>2350085</v>
      </c>
      <c r="O47" s="65">
        <f t="shared" si="6"/>
        <v>28198361</v>
      </c>
      <c r="P47" s="63">
        <f t="shared" si="6"/>
        <v>30797679</v>
      </c>
      <c r="Q47" s="66">
        <f t="shared" si="6"/>
        <v>30652272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11311914</v>
      </c>
      <c r="D7" s="3">
        <v>11311884</v>
      </c>
      <c r="E7" s="3">
        <v>11311884</v>
      </c>
      <c r="F7" s="3">
        <v>11311884</v>
      </c>
      <c r="G7" s="3">
        <v>11317884</v>
      </c>
      <c r="H7" s="3">
        <v>11311884</v>
      </c>
      <c r="I7" s="3">
        <v>11311884</v>
      </c>
      <c r="J7" s="3">
        <v>11311884</v>
      </c>
      <c r="K7" s="3">
        <v>11311884</v>
      </c>
      <c r="L7" s="3">
        <v>11311884</v>
      </c>
      <c r="M7" s="3">
        <v>11311884</v>
      </c>
      <c r="N7" s="4">
        <v>11305884</v>
      </c>
      <c r="O7" s="6">
        <v>135742638</v>
      </c>
      <c r="P7" s="3">
        <v>126397280</v>
      </c>
      <c r="Q7" s="4">
        <v>133981723</v>
      </c>
    </row>
    <row r="8" spans="1:17" ht="13.5">
      <c r="A8" s="21" t="s">
        <v>26</v>
      </c>
      <c r="B8" s="20"/>
      <c r="C8" s="3">
        <v>2609713</v>
      </c>
      <c r="D8" s="3">
        <v>2609717</v>
      </c>
      <c r="E8" s="3">
        <v>2609717</v>
      </c>
      <c r="F8" s="3">
        <v>2609717</v>
      </c>
      <c r="G8" s="3">
        <v>2613717</v>
      </c>
      <c r="H8" s="3">
        <v>2609717</v>
      </c>
      <c r="I8" s="3">
        <v>2609717</v>
      </c>
      <c r="J8" s="3">
        <v>2609717</v>
      </c>
      <c r="K8" s="3">
        <v>2609717</v>
      </c>
      <c r="L8" s="3">
        <v>2609717</v>
      </c>
      <c r="M8" s="3">
        <v>2609717</v>
      </c>
      <c r="N8" s="4">
        <v>2605717</v>
      </c>
      <c r="O8" s="6">
        <v>31316600</v>
      </c>
      <c r="P8" s="3">
        <v>30862090</v>
      </c>
      <c r="Q8" s="4">
        <v>30379591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750</v>
      </c>
      <c r="D11" s="3">
        <v>750</v>
      </c>
      <c r="E11" s="3">
        <v>750</v>
      </c>
      <c r="F11" s="3">
        <v>750</v>
      </c>
      <c r="G11" s="3">
        <v>750</v>
      </c>
      <c r="H11" s="3">
        <v>750</v>
      </c>
      <c r="I11" s="3">
        <v>750</v>
      </c>
      <c r="J11" s="3">
        <v>750</v>
      </c>
      <c r="K11" s="3">
        <v>750</v>
      </c>
      <c r="L11" s="3">
        <v>750</v>
      </c>
      <c r="M11" s="3">
        <v>750</v>
      </c>
      <c r="N11" s="4">
        <v>750</v>
      </c>
      <c r="O11" s="6">
        <v>9000</v>
      </c>
      <c r="P11" s="3">
        <v>9000</v>
      </c>
      <c r="Q11" s="4">
        <v>9003</v>
      </c>
    </row>
    <row r="12" spans="1:17" ht="13.5">
      <c r="A12" s="19" t="s">
        <v>29</v>
      </c>
      <c r="B12" s="25"/>
      <c r="C12" s="3">
        <v>560041</v>
      </c>
      <c r="D12" s="3">
        <v>560036</v>
      </c>
      <c r="E12" s="3">
        <v>560036</v>
      </c>
      <c r="F12" s="3">
        <v>560036</v>
      </c>
      <c r="G12" s="3">
        <v>560036</v>
      </c>
      <c r="H12" s="3">
        <v>560036</v>
      </c>
      <c r="I12" s="3">
        <v>560036</v>
      </c>
      <c r="J12" s="3">
        <v>560036</v>
      </c>
      <c r="K12" s="3">
        <v>560036</v>
      </c>
      <c r="L12" s="3">
        <v>560036</v>
      </c>
      <c r="M12" s="3">
        <v>560036</v>
      </c>
      <c r="N12" s="4">
        <v>560036</v>
      </c>
      <c r="O12" s="6">
        <v>6720437</v>
      </c>
      <c r="P12" s="3">
        <v>7077667</v>
      </c>
      <c r="Q12" s="4">
        <v>5044277</v>
      </c>
    </row>
    <row r="13" spans="1:17" ht="13.5">
      <c r="A13" s="19" t="s">
        <v>30</v>
      </c>
      <c r="B13" s="25"/>
      <c r="C13" s="3">
        <v>2001539</v>
      </c>
      <c r="D13" s="3">
        <v>2001509</v>
      </c>
      <c r="E13" s="3">
        <v>2001509</v>
      </c>
      <c r="F13" s="3">
        <v>2001509</v>
      </c>
      <c r="G13" s="3">
        <v>2001509</v>
      </c>
      <c r="H13" s="3">
        <v>2001509</v>
      </c>
      <c r="I13" s="3">
        <v>2001509</v>
      </c>
      <c r="J13" s="3">
        <v>2001509</v>
      </c>
      <c r="K13" s="3">
        <v>2001509</v>
      </c>
      <c r="L13" s="3">
        <v>2001509</v>
      </c>
      <c r="M13" s="3">
        <v>2001509</v>
      </c>
      <c r="N13" s="4">
        <v>2001509</v>
      </c>
      <c r="O13" s="6">
        <v>24018138</v>
      </c>
      <c r="P13" s="3">
        <v>24969000</v>
      </c>
      <c r="Q13" s="4">
        <v>26467144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44444</v>
      </c>
      <c r="D17" s="3">
        <v>44444</v>
      </c>
      <c r="E17" s="3">
        <v>44450</v>
      </c>
      <c r="F17" s="3">
        <v>44444</v>
      </c>
      <c r="G17" s="3">
        <v>44444</v>
      </c>
      <c r="H17" s="3">
        <v>44444</v>
      </c>
      <c r="I17" s="3">
        <v>44444</v>
      </c>
      <c r="J17" s="3">
        <v>44444</v>
      </c>
      <c r="K17" s="3">
        <v>44444</v>
      </c>
      <c r="L17" s="3">
        <v>44444</v>
      </c>
      <c r="M17" s="3">
        <v>44444</v>
      </c>
      <c r="N17" s="4">
        <v>44444</v>
      </c>
      <c r="O17" s="6">
        <v>533334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80173910</v>
      </c>
      <c r="D18" s="3">
        <v>25610556</v>
      </c>
      <c r="E18" s="3">
        <v>25610556</v>
      </c>
      <c r="F18" s="3">
        <v>42861599</v>
      </c>
      <c r="G18" s="3">
        <v>25610556</v>
      </c>
      <c r="H18" s="3">
        <v>62460525</v>
      </c>
      <c r="I18" s="3">
        <v>26610556</v>
      </c>
      <c r="J18" s="3">
        <v>25610556</v>
      </c>
      <c r="K18" s="3">
        <v>57838218</v>
      </c>
      <c r="L18" s="3">
        <v>26610556</v>
      </c>
      <c r="M18" s="3">
        <v>25610556</v>
      </c>
      <c r="N18" s="4">
        <v>25610556</v>
      </c>
      <c r="O18" s="6">
        <v>450218700</v>
      </c>
      <c r="P18" s="3">
        <v>356173000</v>
      </c>
      <c r="Q18" s="4">
        <v>353993000</v>
      </c>
    </row>
    <row r="19" spans="1:17" ht="13.5">
      <c r="A19" s="19" t="s">
        <v>36</v>
      </c>
      <c r="B19" s="25"/>
      <c r="C19" s="22">
        <v>1699090</v>
      </c>
      <c r="D19" s="22">
        <v>699074</v>
      </c>
      <c r="E19" s="22">
        <v>732686</v>
      </c>
      <c r="F19" s="22">
        <v>1732674</v>
      </c>
      <c r="G19" s="22">
        <v>732674</v>
      </c>
      <c r="H19" s="22">
        <v>1732674</v>
      </c>
      <c r="I19" s="22">
        <v>732674</v>
      </c>
      <c r="J19" s="22">
        <v>1732674</v>
      </c>
      <c r="K19" s="22">
        <v>732674</v>
      </c>
      <c r="L19" s="22">
        <v>1732683</v>
      </c>
      <c r="M19" s="22">
        <v>732674</v>
      </c>
      <c r="N19" s="23">
        <v>732674</v>
      </c>
      <c r="O19" s="24">
        <v>13724925</v>
      </c>
      <c r="P19" s="22">
        <v>8197516</v>
      </c>
      <c r="Q19" s="23">
        <v>8506329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98401401</v>
      </c>
      <c r="D21" s="29">
        <f t="shared" si="0"/>
        <v>42837970</v>
      </c>
      <c r="E21" s="29">
        <f t="shared" si="0"/>
        <v>42871588</v>
      </c>
      <c r="F21" s="29">
        <f>SUM(F5:F20)</f>
        <v>61122613</v>
      </c>
      <c r="G21" s="29">
        <f>SUM(G5:G20)</f>
        <v>42881570</v>
      </c>
      <c r="H21" s="29">
        <f>SUM(H5:H20)</f>
        <v>80721539</v>
      </c>
      <c r="I21" s="29">
        <f>SUM(I5:I20)</f>
        <v>43871570</v>
      </c>
      <c r="J21" s="29">
        <f t="shared" si="0"/>
        <v>43871570</v>
      </c>
      <c r="K21" s="29">
        <f>SUM(K5:K20)</f>
        <v>75099232</v>
      </c>
      <c r="L21" s="29">
        <f>SUM(L5:L20)</f>
        <v>44871579</v>
      </c>
      <c r="M21" s="29">
        <f>SUM(M5:M20)</f>
        <v>42871570</v>
      </c>
      <c r="N21" s="30">
        <f t="shared" si="0"/>
        <v>42861570</v>
      </c>
      <c r="O21" s="31">
        <f t="shared" si="0"/>
        <v>662283772</v>
      </c>
      <c r="P21" s="29">
        <f t="shared" si="0"/>
        <v>553685553</v>
      </c>
      <c r="Q21" s="32">
        <f t="shared" si="0"/>
        <v>558381067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17396388</v>
      </c>
      <c r="D24" s="3">
        <v>17396388</v>
      </c>
      <c r="E24" s="3">
        <v>17396388</v>
      </c>
      <c r="F24" s="3">
        <v>17396388</v>
      </c>
      <c r="G24" s="3">
        <v>17396388</v>
      </c>
      <c r="H24" s="3">
        <v>34363445</v>
      </c>
      <c r="I24" s="3">
        <v>17396388</v>
      </c>
      <c r="J24" s="3">
        <v>17396388</v>
      </c>
      <c r="K24" s="3">
        <v>17396388</v>
      </c>
      <c r="L24" s="3">
        <v>17396388</v>
      </c>
      <c r="M24" s="3">
        <v>17396388</v>
      </c>
      <c r="N24" s="36">
        <v>17718592</v>
      </c>
      <c r="O24" s="6">
        <v>226045917</v>
      </c>
      <c r="P24" s="3">
        <v>218705577</v>
      </c>
      <c r="Q24" s="4">
        <v>230532719</v>
      </c>
    </row>
    <row r="25" spans="1:17" ht="13.5">
      <c r="A25" s="21" t="s">
        <v>41</v>
      </c>
      <c r="B25" s="20"/>
      <c r="C25" s="3">
        <v>466330</v>
      </c>
      <c r="D25" s="3">
        <v>466330</v>
      </c>
      <c r="E25" s="3">
        <v>466330</v>
      </c>
      <c r="F25" s="3">
        <v>466330</v>
      </c>
      <c r="G25" s="3">
        <v>466330</v>
      </c>
      <c r="H25" s="3">
        <v>932660</v>
      </c>
      <c r="I25" s="3">
        <v>466330</v>
      </c>
      <c r="J25" s="3">
        <v>466330</v>
      </c>
      <c r="K25" s="3">
        <v>466330</v>
      </c>
      <c r="L25" s="3">
        <v>466330</v>
      </c>
      <c r="M25" s="3">
        <v>466330</v>
      </c>
      <c r="N25" s="4">
        <v>466321</v>
      </c>
      <c r="O25" s="6">
        <v>6062281</v>
      </c>
      <c r="P25" s="3">
        <v>6252124</v>
      </c>
      <c r="Q25" s="4">
        <v>6589737</v>
      </c>
    </row>
    <row r="26" spans="1:17" ht="13.5">
      <c r="A26" s="21" t="s">
        <v>42</v>
      </c>
      <c r="B26" s="20"/>
      <c r="C26" s="3">
        <v>229986</v>
      </c>
      <c r="D26" s="3">
        <v>0</v>
      </c>
      <c r="E26" s="3">
        <v>0</v>
      </c>
      <c r="F26" s="3">
        <v>459970</v>
      </c>
      <c r="G26" s="3">
        <v>36715952</v>
      </c>
      <c r="H26" s="3">
        <v>0</v>
      </c>
      <c r="I26" s="3">
        <v>8206094</v>
      </c>
      <c r="J26" s="3">
        <v>0</v>
      </c>
      <c r="K26" s="3">
        <v>0</v>
      </c>
      <c r="L26" s="3">
        <v>30408002</v>
      </c>
      <c r="M26" s="3">
        <v>0</v>
      </c>
      <c r="N26" s="4">
        <v>0</v>
      </c>
      <c r="O26" s="6">
        <v>76020004</v>
      </c>
      <c r="P26" s="3">
        <v>76520004</v>
      </c>
      <c r="Q26" s="4">
        <v>77020013</v>
      </c>
    </row>
    <row r="27" spans="1:17" ht="13.5">
      <c r="A27" s="21" t="s">
        <v>43</v>
      </c>
      <c r="B27" s="20"/>
      <c r="C27" s="3">
        <v>4155505</v>
      </c>
      <c r="D27" s="3">
        <v>4155501</v>
      </c>
      <c r="E27" s="3">
        <v>4155501</v>
      </c>
      <c r="F27" s="3">
        <v>4155501</v>
      </c>
      <c r="G27" s="3">
        <v>4155501</v>
      </c>
      <c r="H27" s="3">
        <v>4245992</v>
      </c>
      <c r="I27" s="3">
        <v>4155501</v>
      </c>
      <c r="J27" s="3">
        <v>4155501</v>
      </c>
      <c r="K27" s="3">
        <v>4155501</v>
      </c>
      <c r="L27" s="3">
        <v>4155501</v>
      </c>
      <c r="M27" s="3">
        <v>4155501</v>
      </c>
      <c r="N27" s="36">
        <v>4155509</v>
      </c>
      <c r="O27" s="6">
        <v>49956515</v>
      </c>
      <c r="P27" s="3">
        <v>50456515</v>
      </c>
      <c r="Q27" s="4">
        <v>50956515</v>
      </c>
    </row>
    <row r="28" spans="1:17" ht="13.5">
      <c r="A28" s="21" t="s">
        <v>44</v>
      </c>
      <c r="B28" s="20"/>
      <c r="C28" s="3">
        <v>472779</v>
      </c>
      <c r="D28" s="3">
        <v>472779</v>
      </c>
      <c r="E28" s="3">
        <v>722779</v>
      </c>
      <c r="F28" s="3">
        <v>472779</v>
      </c>
      <c r="G28" s="3">
        <v>472779</v>
      </c>
      <c r="H28" s="3">
        <v>472779</v>
      </c>
      <c r="I28" s="3">
        <v>472779</v>
      </c>
      <c r="J28" s="3">
        <v>472779</v>
      </c>
      <c r="K28" s="3">
        <v>722779</v>
      </c>
      <c r="L28" s="3">
        <v>472779</v>
      </c>
      <c r="M28" s="3">
        <v>472779</v>
      </c>
      <c r="N28" s="4">
        <v>1860868</v>
      </c>
      <c r="O28" s="6">
        <v>7561437</v>
      </c>
      <c r="P28" s="3">
        <v>7912667</v>
      </c>
      <c r="Q28" s="4">
        <v>5867279</v>
      </c>
    </row>
    <row r="29" spans="1:17" ht="13.5">
      <c r="A29" s="21" t="s">
        <v>45</v>
      </c>
      <c r="B29" s="20"/>
      <c r="C29" s="3">
        <v>7000000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7000000</v>
      </c>
      <c r="P29" s="3">
        <v>7000000</v>
      </c>
      <c r="Q29" s="4">
        <v>7000000</v>
      </c>
    </row>
    <row r="30" spans="1:17" ht="13.5">
      <c r="A30" s="21" t="s">
        <v>46</v>
      </c>
      <c r="B30" s="20"/>
      <c r="C30" s="3">
        <v>4605258</v>
      </c>
      <c r="D30" s="3">
        <v>172559</v>
      </c>
      <c r="E30" s="3">
        <v>172559</v>
      </c>
      <c r="F30" s="3">
        <v>172559</v>
      </c>
      <c r="G30" s="3">
        <v>4615219</v>
      </c>
      <c r="H30" s="3">
        <v>182559</v>
      </c>
      <c r="I30" s="3">
        <v>172559</v>
      </c>
      <c r="J30" s="3">
        <v>172559</v>
      </c>
      <c r="K30" s="3">
        <v>4605200</v>
      </c>
      <c r="L30" s="3">
        <v>182559</v>
      </c>
      <c r="M30" s="3">
        <v>182559</v>
      </c>
      <c r="N30" s="4">
        <v>127526</v>
      </c>
      <c r="O30" s="6">
        <v>15363675</v>
      </c>
      <c r="P30" s="3">
        <v>14210726</v>
      </c>
      <c r="Q30" s="4">
        <v>13711894</v>
      </c>
    </row>
    <row r="31" spans="1:17" ht="13.5">
      <c r="A31" s="21" t="s">
        <v>47</v>
      </c>
      <c r="B31" s="20"/>
      <c r="C31" s="3">
        <v>11902220</v>
      </c>
      <c r="D31" s="3">
        <v>11907186</v>
      </c>
      <c r="E31" s="3">
        <v>11902186</v>
      </c>
      <c r="F31" s="3">
        <v>11902186</v>
      </c>
      <c r="G31" s="3">
        <v>11902182</v>
      </c>
      <c r="H31" s="3">
        <v>31522333</v>
      </c>
      <c r="I31" s="3">
        <v>13521733</v>
      </c>
      <c r="J31" s="3">
        <v>13521732</v>
      </c>
      <c r="K31" s="3">
        <v>9472866</v>
      </c>
      <c r="L31" s="3">
        <v>9472866</v>
      </c>
      <c r="M31" s="3">
        <v>9472863</v>
      </c>
      <c r="N31" s="36">
        <v>9239839</v>
      </c>
      <c r="O31" s="6">
        <v>155740192</v>
      </c>
      <c r="P31" s="3">
        <v>70170582</v>
      </c>
      <c r="Q31" s="4">
        <v>44740819</v>
      </c>
    </row>
    <row r="32" spans="1:17" ht="13.5">
      <c r="A32" s="21" t="s">
        <v>35</v>
      </c>
      <c r="B32" s="20"/>
      <c r="C32" s="3">
        <v>3470837</v>
      </c>
      <c r="D32" s="3">
        <v>358333</v>
      </c>
      <c r="E32" s="3">
        <v>347833</v>
      </c>
      <c r="F32" s="3">
        <v>355833</v>
      </c>
      <c r="G32" s="3">
        <v>347833</v>
      </c>
      <c r="H32" s="3">
        <v>2850833</v>
      </c>
      <c r="I32" s="3">
        <v>360333</v>
      </c>
      <c r="J32" s="3">
        <v>345833</v>
      </c>
      <c r="K32" s="3">
        <v>357833</v>
      </c>
      <c r="L32" s="3">
        <v>2220833</v>
      </c>
      <c r="M32" s="3">
        <v>350833</v>
      </c>
      <c r="N32" s="4">
        <v>347833</v>
      </c>
      <c r="O32" s="6">
        <v>11715000</v>
      </c>
      <c r="P32" s="3">
        <v>11765000</v>
      </c>
      <c r="Q32" s="4">
        <v>11765000</v>
      </c>
    </row>
    <row r="33" spans="1:17" ht="13.5">
      <c r="A33" s="21" t="s">
        <v>48</v>
      </c>
      <c r="B33" s="20"/>
      <c r="C33" s="3">
        <v>4258645</v>
      </c>
      <c r="D33" s="3">
        <v>4298241</v>
      </c>
      <c r="E33" s="3">
        <v>4258441</v>
      </c>
      <c r="F33" s="3">
        <v>4258441</v>
      </c>
      <c r="G33" s="3">
        <v>5996891</v>
      </c>
      <c r="H33" s="3">
        <v>4566573</v>
      </c>
      <c r="I33" s="3">
        <v>4271876</v>
      </c>
      <c r="J33" s="3">
        <v>4570951</v>
      </c>
      <c r="K33" s="3">
        <v>4273051</v>
      </c>
      <c r="L33" s="3">
        <v>4265601</v>
      </c>
      <c r="M33" s="3">
        <v>4265220</v>
      </c>
      <c r="N33" s="4">
        <v>4074817</v>
      </c>
      <c r="O33" s="6">
        <v>53358748</v>
      </c>
      <c r="P33" s="3">
        <v>43295927</v>
      </c>
      <c r="Q33" s="4">
        <v>40941035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53957948</v>
      </c>
      <c r="D35" s="29">
        <f t="shared" si="1"/>
        <v>39227317</v>
      </c>
      <c r="E35" s="29">
        <f t="shared" si="1"/>
        <v>39422017</v>
      </c>
      <c r="F35" s="29">
        <f>SUM(F24:F34)</f>
        <v>39639987</v>
      </c>
      <c r="G35" s="29">
        <f>SUM(G24:G34)</f>
        <v>82069075</v>
      </c>
      <c r="H35" s="29">
        <f>SUM(H24:H34)</f>
        <v>79137174</v>
      </c>
      <c r="I35" s="29">
        <f>SUM(I24:I34)</f>
        <v>49023593</v>
      </c>
      <c r="J35" s="29">
        <f t="shared" si="1"/>
        <v>41102073</v>
      </c>
      <c r="K35" s="29">
        <f>SUM(K24:K34)</f>
        <v>41449948</v>
      </c>
      <c r="L35" s="29">
        <f>SUM(L24:L34)</f>
        <v>69040859</v>
      </c>
      <c r="M35" s="29">
        <f>SUM(M24:M34)</f>
        <v>36762473</v>
      </c>
      <c r="N35" s="32">
        <f t="shared" si="1"/>
        <v>37991305</v>
      </c>
      <c r="O35" s="31">
        <f t="shared" si="1"/>
        <v>608823769</v>
      </c>
      <c r="P35" s="29">
        <f t="shared" si="1"/>
        <v>506289122</v>
      </c>
      <c r="Q35" s="32">
        <f t="shared" si="1"/>
        <v>489125011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44443453</v>
      </c>
      <c r="D37" s="42">
        <f t="shared" si="2"/>
        <v>3610653</v>
      </c>
      <c r="E37" s="42">
        <f t="shared" si="2"/>
        <v>3449571</v>
      </c>
      <c r="F37" s="42">
        <f>+F21-F35</f>
        <v>21482626</v>
      </c>
      <c r="G37" s="42">
        <f>+G21-G35</f>
        <v>-39187505</v>
      </c>
      <c r="H37" s="42">
        <f>+H21-H35</f>
        <v>1584365</v>
      </c>
      <c r="I37" s="42">
        <f>+I21-I35</f>
        <v>-5152023</v>
      </c>
      <c r="J37" s="42">
        <f t="shared" si="2"/>
        <v>2769497</v>
      </c>
      <c r="K37" s="42">
        <f>+K21-K35</f>
        <v>33649284</v>
      </c>
      <c r="L37" s="42">
        <f>+L21-L35</f>
        <v>-24169280</v>
      </c>
      <c r="M37" s="42">
        <f>+M21-M35</f>
        <v>6109097</v>
      </c>
      <c r="N37" s="43">
        <f t="shared" si="2"/>
        <v>4870265</v>
      </c>
      <c r="O37" s="44">
        <f t="shared" si="2"/>
        <v>53460003</v>
      </c>
      <c r="P37" s="42">
        <f t="shared" si="2"/>
        <v>47396431</v>
      </c>
      <c r="Q37" s="43">
        <f t="shared" si="2"/>
        <v>69256056</v>
      </c>
    </row>
    <row r="38" spans="1:17" ht="21" customHeight="1">
      <c r="A38" s="45" t="s">
        <v>52</v>
      </c>
      <c r="B38" s="25"/>
      <c r="C38" s="3">
        <v>64712473</v>
      </c>
      <c r="D38" s="3">
        <v>0</v>
      </c>
      <c r="E38" s="3">
        <v>0</v>
      </c>
      <c r="F38" s="3">
        <v>17361086</v>
      </c>
      <c r="G38" s="3">
        <v>0</v>
      </c>
      <c r="H38" s="3">
        <v>45192949</v>
      </c>
      <c r="I38" s="3">
        <v>0</v>
      </c>
      <c r="J38" s="3">
        <v>0</v>
      </c>
      <c r="K38" s="3">
        <v>37758092</v>
      </c>
      <c r="L38" s="3">
        <v>0</v>
      </c>
      <c r="M38" s="3">
        <v>0</v>
      </c>
      <c r="N38" s="4">
        <v>0</v>
      </c>
      <c r="O38" s="6">
        <v>165024600</v>
      </c>
      <c r="P38" s="3">
        <v>236620000</v>
      </c>
      <c r="Q38" s="4">
        <v>401241000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109155926</v>
      </c>
      <c r="D41" s="50">
        <f t="shared" si="3"/>
        <v>3610653</v>
      </c>
      <c r="E41" s="50">
        <f t="shared" si="3"/>
        <v>3449571</v>
      </c>
      <c r="F41" s="50">
        <f>SUM(F37:F40)</f>
        <v>38843712</v>
      </c>
      <c r="G41" s="50">
        <f>SUM(G37:G40)</f>
        <v>-39187505</v>
      </c>
      <c r="H41" s="50">
        <f>SUM(H37:H40)</f>
        <v>46777314</v>
      </c>
      <c r="I41" s="50">
        <f>SUM(I37:I40)</f>
        <v>-5152023</v>
      </c>
      <c r="J41" s="50">
        <f t="shared" si="3"/>
        <v>2769497</v>
      </c>
      <c r="K41" s="50">
        <f>SUM(K37:K40)</f>
        <v>71407376</v>
      </c>
      <c r="L41" s="50">
        <f>SUM(L37:L40)</f>
        <v>-24169280</v>
      </c>
      <c r="M41" s="50">
        <f>SUM(M37:M40)</f>
        <v>6109097</v>
      </c>
      <c r="N41" s="51">
        <f t="shared" si="3"/>
        <v>4870265</v>
      </c>
      <c r="O41" s="52">
        <f t="shared" si="3"/>
        <v>218484603</v>
      </c>
      <c r="P41" s="50">
        <f t="shared" si="3"/>
        <v>284016431</v>
      </c>
      <c r="Q41" s="51">
        <f t="shared" si="3"/>
        <v>470497056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109155926</v>
      </c>
      <c r="D43" s="57">
        <f t="shared" si="4"/>
        <v>3610653</v>
      </c>
      <c r="E43" s="57">
        <f t="shared" si="4"/>
        <v>3449571</v>
      </c>
      <c r="F43" s="57">
        <f>+F41-F42</f>
        <v>38843712</v>
      </c>
      <c r="G43" s="57">
        <f>+G41-G42</f>
        <v>-39187505</v>
      </c>
      <c r="H43" s="57">
        <f>+H41-H42</f>
        <v>46777314</v>
      </c>
      <c r="I43" s="57">
        <f>+I41-I42</f>
        <v>-5152023</v>
      </c>
      <c r="J43" s="57">
        <f t="shared" si="4"/>
        <v>2769497</v>
      </c>
      <c r="K43" s="57">
        <f>+K41-K42</f>
        <v>71407376</v>
      </c>
      <c r="L43" s="57">
        <f>+L41-L42</f>
        <v>-24169280</v>
      </c>
      <c r="M43" s="57">
        <f>+M41-M42</f>
        <v>6109097</v>
      </c>
      <c r="N43" s="58">
        <f t="shared" si="4"/>
        <v>4870265</v>
      </c>
      <c r="O43" s="59">
        <f t="shared" si="4"/>
        <v>218484603</v>
      </c>
      <c r="P43" s="57">
        <f t="shared" si="4"/>
        <v>284016431</v>
      </c>
      <c r="Q43" s="58">
        <f t="shared" si="4"/>
        <v>470497056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109155926</v>
      </c>
      <c r="D45" s="50">
        <f t="shared" si="5"/>
        <v>3610653</v>
      </c>
      <c r="E45" s="50">
        <f t="shared" si="5"/>
        <v>3449571</v>
      </c>
      <c r="F45" s="50">
        <f>SUM(F43:F44)</f>
        <v>38843712</v>
      </c>
      <c r="G45" s="50">
        <f>SUM(G43:G44)</f>
        <v>-39187505</v>
      </c>
      <c r="H45" s="50">
        <f>SUM(H43:H44)</f>
        <v>46777314</v>
      </c>
      <c r="I45" s="50">
        <f>SUM(I43:I44)</f>
        <v>-5152023</v>
      </c>
      <c r="J45" s="50">
        <f t="shared" si="5"/>
        <v>2769497</v>
      </c>
      <c r="K45" s="50">
        <f>SUM(K43:K44)</f>
        <v>71407376</v>
      </c>
      <c r="L45" s="50">
        <f>SUM(L43:L44)</f>
        <v>-24169280</v>
      </c>
      <c r="M45" s="50">
        <f>SUM(M43:M44)</f>
        <v>6109097</v>
      </c>
      <c r="N45" s="51">
        <f t="shared" si="5"/>
        <v>4870265</v>
      </c>
      <c r="O45" s="52">
        <f t="shared" si="5"/>
        <v>218484603</v>
      </c>
      <c r="P45" s="50">
        <f t="shared" si="5"/>
        <v>284016431</v>
      </c>
      <c r="Q45" s="51">
        <f t="shared" si="5"/>
        <v>470497056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109155926</v>
      </c>
      <c r="D47" s="63">
        <f t="shared" si="6"/>
        <v>3610653</v>
      </c>
      <c r="E47" s="63">
        <f t="shared" si="6"/>
        <v>3449571</v>
      </c>
      <c r="F47" s="63">
        <f>SUM(F45:F46)</f>
        <v>38843712</v>
      </c>
      <c r="G47" s="63">
        <f>SUM(G45:G46)</f>
        <v>-39187505</v>
      </c>
      <c r="H47" s="63">
        <f>SUM(H45:H46)</f>
        <v>46777314</v>
      </c>
      <c r="I47" s="63">
        <f>SUM(I45:I46)</f>
        <v>-5152023</v>
      </c>
      <c r="J47" s="63">
        <f t="shared" si="6"/>
        <v>2769497</v>
      </c>
      <c r="K47" s="63">
        <f>SUM(K45:K46)</f>
        <v>71407376</v>
      </c>
      <c r="L47" s="63">
        <f>SUM(L45:L46)</f>
        <v>-24169280</v>
      </c>
      <c r="M47" s="63">
        <f>SUM(M45:M46)</f>
        <v>6109097</v>
      </c>
      <c r="N47" s="64">
        <f t="shared" si="6"/>
        <v>4870265</v>
      </c>
      <c r="O47" s="65">
        <f t="shared" si="6"/>
        <v>218484603</v>
      </c>
      <c r="P47" s="63">
        <f t="shared" si="6"/>
        <v>284016431</v>
      </c>
      <c r="Q47" s="66">
        <f t="shared" si="6"/>
        <v>470497056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196125672</v>
      </c>
      <c r="D5" s="3">
        <v>196125672</v>
      </c>
      <c r="E5" s="3">
        <v>196125672</v>
      </c>
      <c r="F5" s="3">
        <v>196125672</v>
      </c>
      <c r="G5" s="3">
        <v>196125672</v>
      </c>
      <c r="H5" s="3">
        <v>196125672</v>
      </c>
      <c r="I5" s="3">
        <v>196125672</v>
      </c>
      <c r="J5" s="3">
        <v>196125672</v>
      </c>
      <c r="K5" s="3">
        <v>196125672</v>
      </c>
      <c r="L5" s="3">
        <v>196125672</v>
      </c>
      <c r="M5" s="3">
        <v>196125672</v>
      </c>
      <c r="N5" s="4">
        <v>196125658</v>
      </c>
      <c r="O5" s="5">
        <v>2353508050</v>
      </c>
      <c r="P5" s="3">
        <v>2488734960</v>
      </c>
      <c r="Q5" s="4">
        <v>2688999860</v>
      </c>
    </row>
    <row r="6" spans="1:17" ht="13.5">
      <c r="A6" s="19" t="s">
        <v>24</v>
      </c>
      <c r="B6" s="20"/>
      <c r="C6" s="3">
        <v>364883133</v>
      </c>
      <c r="D6" s="3">
        <v>364883133</v>
      </c>
      <c r="E6" s="3">
        <v>364883133</v>
      </c>
      <c r="F6" s="3">
        <v>364883133</v>
      </c>
      <c r="G6" s="3">
        <v>364883133</v>
      </c>
      <c r="H6" s="3">
        <v>364883133</v>
      </c>
      <c r="I6" s="3">
        <v>364883133</v>
      </c>
      <c r="J6" s="3">
        <v>364883133</v>
      </c>
      <c r="K6" s="3">
        <v>364883133</v>
      </c>
      <c r="L6" s="3">
        <v>364883133</v>
      </c>
      <c r="M6" s="3">
        <v>364883133</v>
      </c>
      <c r="N6" s="4">
        <v>364883107</v>
      </c>
      <c r="O6" s="6">
        <v>14033597570</v>
      </c>
      <c r="P6" s="3">
        <v>4861380250</v>
      </c>
      <c r="Q6" s="4">
        <v>5398784180</v>
      </c>
    </row>
    <row r="7" spans="1:17" ht="13.5">
      <c r="A7" s="21" t="s">
        <v>25</v>
      </c>
      <c r="B7" s="20"/>
      <c r="C7" s="3">
        <v>67981005</v>
      </c>
      <c r="D7" s="3">
        <v>67981005</v>
      </c>
      <c r="E7" s="3">
        <v>67981005</v>
      </c>
      <c r="F7" s="3">
        <v>67981005</v>
      </c>
      <c r="G7" s="3">
        <v>67981005</v>
      </c>
      <c r="H7" s="3">
        <v>67981005</v>
      </c>
      <c r="I7" s="3">
        <v>67981005</v>
      </c>
      <c r="J7" s="3">
        <v>67981005</v>
      </c>
      <c r="K7" s="3">
        <v>67981005</v>
      </c>
      <c r="L7" s="3">
        <v>67981005</v>
      </c>
      <c r="M7" s="3">
        <v>67981005</v>
      </c>
      <c r="N7" s="4">
        <v>67981015</v>
      </c>
      <c r="O7" s="6">
        <v>815772070</v>
      </c>
      <c r="P7" s="3">
        <v>893270470</v>
      </c>
      <c r="Q7" s="4">
        <v>980811050</v>
      </c>
    </row>
    <row r="8" spans="1:17" ht="13.5">
      <c r="A8" s="21" t="s">
        <v>26</v>
      </c>
      <c r="B8" s="20"/>
      <c r="C8" s="3">
        <v>30812090</v>
      </c>
      <c r="D8" s="3">
        <v>30812090</v>
      </c>
      <c r="E8" s="3">
        <v>30812090</v>
      </c>
      <c r="F8" s="3">
        <v>30812090</v>
      </c>
      <c r="G8" s="3">
        <v>30812090</v>
      </c>
      <c r="H8" s="3">
        <v>30812090</v>
      </c>
      <c r="I8" s="3">
        <v>30812090</v>
      </c>
      <c r="J8" s="3">
        <v>30812090</v>
      </c>
      <c r="K8" s="3">
        <v>30812090</v>
      </c>
      <c r="L8" s="3">
        <v>30812090</v>
      </c>
      <c r="M8" s="3">
        <v>30812090</v>
      </c>
      <c r="N8" s="4">
        <v>30812070</v>
      </c>
      <c r="O8" s="6">
        <v>369745060</v>
      </c>
      <c r="P8" s="3">
        <v>404870870</v>
      </c>
      <c r="Q8" s="4">
        <v>444548290</v>
      </c>
    </row>
    <row r="9" spans="1:17" ht="13.5">
      <c r="A9" s="21" t="s">
        <v>27</v>
      </c>
      <c r="B9" s="20"/>
      <c r="C9" s="22">
        <v>20502038</v>
      </c>
      <c r="D9" s="22">
        <v>20502038</v>
      </c>
      <c r="E9" s="22">
        <v>20502038</v>
      </c>
      <c r="F9" s="22">
        <v>20502038</v>
      </c>
      <c r="G9" s="22">
        <v>20502038</v>
      </c>
      <c r="H9" s="22">
        <v>20502038</v>
      </c>
      <c r="I9" s="22">
        <v>20502038</v>
      </c>
      <c r="J9" s="22">
        <v>20502038</v>
      </c>
      <c r="K9" s="22">
        <v>20502038</v>
      </c>
      <c r="L9" s="22">
        <v>20502038</v>
      </c>
      <c r="M9" s="22">
        <v>20502038</v>
      </c>
      <c r="N9" s="23">
        <v>20502035</v>
      </c>
      <c r="O9" s="24">
        <v>246024453</v>
      </c>
      <c r="P9" s="22">
        <v>267251450</v>
      </c>
      <c r="Q9" s="23">
        <v>292620300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3065292</v>
      </c>
      <c r="D11" s="3">
        <v>3065292</v>
      </c>
      <c r="E11" s="3">
        <v>3065292</v>
      </c>
      <c r="F11" s="3">
        <v>3065292</v>
      </c>
      <c r="G11" s="3">
        <v>3065292</v>
      </c>
      <c r="H11" s="3">
        <v>3065292</v>
      </c>
      <c r="I11" s="3">
        <v>3065292</v>
      </c>
      <c r="J11" s="3">
        <v>3065292</v>
      </c>
      <c r="K11" s="3">
        <v>3065292</v>
      </c>
      <c r="L11" s="3">
        <v>3065292</v>
      </c>
      <c r="M11" s="3">
        <v>3065292</v>
      </c>
      <c r="N11" s="4">
        <v>3065188</v>
      </c>
      <c r="O11" s="6">
        <v>36797370</v>
      </c>
      <c r="P11" s="3">
        <v>32330390</v>
      </c>
      <c r="Q11" s="4">
        <v>29934750</v>
      </c>
    </row>
    <row r="12" spans="1:17" ht="13.5">
      <c r="A12" s="19" t="s">
        <v>29</v>
      </c>
      <c r="B12" s="25"/>
      <c r="C12" s="3">
        <v>9426259</v>
      </c>
      <c r="D12" s="3">
        <v>9426259</v>
      </c>
      <c r="E12" s="3">
        <v>9426259</v>
      </c>
      <c r="F12" s="3">
        <v>9426259</v>
      </c>
      <c r="G12" s="3">
        <v>9426259</v>
      </c>
      <c r="H12" s="3">
        <v>9426259</v>
      </c>
      <c r="I12" s="3">
        <v>9426259</v>
      </c>
      <c r="J12" s="3">
        <v>9426259</v>
      </c>
      <c r="K12" s="3">
        <v>9426259</v>
      </c>
      <c r="L12" s="3">
        <v>9426259</v>
      </c>
      <c r="M12" s="3">
        <v>9426259</v>
      </c>
      <c r="N12" s="4">
        <v>9426270</v>
      </c>
      <c r="O12" s="6">
        <v>113115119</v>
      </c>
      <c r="P12" s="3">
        <v>118941970</v>
      </c>
      <c r="Q12" s="4">
        <v>128334730</v>
      </c>
    </row>
    <row r="13" spans="1:17" ht="13.5">
      <c r="A13" s="19" t="s">
        <v>30</v>
      </c>
      <c r="B13" s="25"/>
      <c r="C13" s="3">
        <v>24309972</v>
      </c>
      <c r="D13" s="3">
        <v>24309972</v>
      </c>
      <c r="E13" s="3">
        <v>24309972</v>
      </c>
      <c r="F13" s="3">
        <v>24309972</v>
      </c>
      <c r="G13" s="3">
        <v>24309972</v>
      </c>
      <c r="H13" s="3">
        <v>24309972</v>
      </c>
      <c r="I13" s="3">
        <v>24309972</v>
      </c>
      <c r="J13" s="3">
        <v>24309972</v>
      </c>
      <c r="K13" s="3">
        <v>24309972</v>
      </c>
      <c r="L13" s="3">
        <v>24309972</v>
      </c>
      <c r="M13" s="3">
        <v>24309972</v>
      </c>
      <c r="N13" s="4">
        <v>24309978</v>
      </c>
      <c r="O13" s="6">
        <v>291719670</v>
      </c>
      <c r="P13" s="3">
        <v>317086640</v>
      </c>
      <c r="Q13" s="4">
        <v>345901510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21126443</v>
      </c>
      <c r="D15" s="3">
        <v>21126443</v>
      </c>
      <c r="E15" s="3">
        <v>21126443</v>
      </c>
      <c r="F15" s="3">
        <v>21126443</v>
      </c>
      <c r="G15" s="3">
        <v>21126443</v>
      </c>
      <c r="H15" s="3">
        <v>21126443</v>
      </c>
      <c r="I15" s="3">
        <v>21126443</v>
      </c>
      <c r="J15" s="3">
        <v>21126443</v>
      </c>
      <c r="K15" s="3">
        <v>21126443</v>
      </c>
      <c r="L15" s="3">
        <v>21126443</v>
      </c>
      <c r="M15" s="3">
        <v>21126443</v>
      </c>
      <c r="N15" s="4">
        <v>21126377</v>
      </c>
      <c r="O15" s="6">
        <v>253517250</v>
      </c>
      <c r="P15" s="3">
        <v>252629100</v>
      </c>
      <c r="Q15" s="4">
        <v>252489270</v>
      </c>
    </row>
    <row r="16" spans="1:17" ht="13.5">
      <c r="A16" s="19" t="s">
        <v>33</v>
      </c>
      <c r="B16" s="25"/>
      <c r="C16" s="3">
        <v>1778469</v>
      </c>
      <c r="D16" s="3">
        <v>1778469</v>
      </c>
      <c r="E16" s="3">
        <v>1778469</v>
      </c>
      <c r="F16" s="3">
        <v>1778469</v>
      </c>
      <c r="G16" s="3">
        <v>1778469</v>
      </c>
      <c r="H16" s="3">
        <v>1778469</v>
      </c>
      <c r="I16" s="3">
        <v>1778469</v>
      </c>
      <c r="J16" s="3">
        <v>1778469</v>
      </c>
      <c r="K16" s="3">
        <v>1778469</v>
      </c>
      <c r="L16" s="3">
        <v>1778469</v>
      </c>
      <c r="M16" s="3">
        <v>1778469</v>
      </c>
      <c r="N16" s="4">
        <v>1778455</v>
      </c>
      <c r="O16" s="6">
        <v>21341610</v>
      </c>
      <c r="P16" s="3">
        <v>22948550</v>
      </c>
      <c r="Q16" s="4">
        <v>24738360</v>
      </c>
    </row>
    <row r="17" spans="1:17" ht="13.5">
      <c r="A17" s="21" t="s">
        <v>34</v>
      </c>
      <c r="B17" s="20"/>
      <c r="C17" s="3">
        <v>257876</v>
      </c>
      <c r="D17" s="3">
        <v>257876</v>
      </c>
      <c r="E17" s="3">
        <v>257876</v>
      </c>
      <c r="F17" s="3">
        <v>257876</v>
      </c>
      <c r="G17" s="3">
        <v>257876</v>
      </c>
      <c r="H17" s="3">
        <v>257876</v>
      </c>
      <c r="I17" s="3">
        <v>257876</v>
      </c>
      <c r="J17" s="3">
        <v>257876</v>
      </c>
      <c r="K17" s="3">
        <v>257876</v>
      </c>
      <c r="L17" s="3">
        <v>257876</v>
      </c>
      <c r="M17" s="3">
        <v>257876</v>
      </c>
      <c r="N17" s="4">
        <v>257874</v>
      </c>
      <c r="O17" s="6">
        <v>3094510</v>
      </c>
      <c r="P17" s="3">
        <v>3326600</v>
      </c>
      <c r="Q17" s="4">
        <v>3586070</v>
      </c>
    </row>
    <row r="18" spans="1:17" ht="13.5">
      <c r="A18" s="19" t="s">
        <v>35</v>
      </c>
      <c r="B18" s="25"/>
      <c r="C18" s="3">
        <v>101607742</v>
      </c>
      <c r="D18" s="3">
        <v>101607742</v>
      </c>
      <c r="E18" s="3">
        <v>101607742</v>
      </c>
      <c r="F18" s="3">
        <v>101607742</v>
      </c>
      <c r="G18" s="3">
        <v>101607742</v>
      </c>
      <c r="H18" s="3">
        <v>101607742</v>
      </c>
      <c r="I18" s="3">
        <v>101607742</v>
      </c>
      <c r="J18" s="3">
        <v>101607742</v>
      </c>
      <c r="K18" s="3">
        <v>101607742</v>
      </c>
      <c r="L18" s="3">
        <v>101607742</v>
      </c>
      <c r="M18" s="3">
        <v>101607742</v>
      </c>
      <c r="N18" s="4">
        <v>101607748</v>
      </c>
      <c r="O18" s="6">
        <v>1219292910</v>
      </c>
      <c r="P18" s="3">
        <v>1299253450</v>
      </c>
      <c r="Q18" s="4">
        <v>1402508660</v>
      </c>
    </row>
    <row r="19" spans="1:17" ht="13.5">
      <c r="A19" s="19" t="s">
        <v>36</v>
      </c>
      <c r="B19" s="25"/>
      <c r="C19" s="22">
        <v>75352517</v>
      </c>
      <c r="D19" s="22">
        <v>75352517</v>
      </c>
      <c r="E19" s="22">
        <v>75352517</v>
      </c>
      <c r="F19" s="22">
        <v>75352517</v>
      </c>
      <c r="G19" s="22">
        <v>75352517</v>
      </c>
      <c r="H19" s="22">
        <v>75352517</v>
      </c>
      <c r="I19" s="22">
        <v>75352517</v>
      </c>
      <c r="J19" s="22">
        <v>75352517</v>
      </c>
      <c r="K19" s="22">
        <v>75352517</v>
      </c>
      <c r="L19" s="22">
        <v>75352517</v>
      </c>
      <c r="M19" s="22">
        <v>75352517</v>
      </c>
      <c r="N19" s="23">
        <v>75352243</v>
      </c>
      <c r="O19" s="24">
        <v>904229930</v>
      </c>
      <c r="P19" s="22">
        <v>965505810</v>
      </c>
      <c r="Q19" s="23">
        <v>1044514450</v>
      </c>
    </row>
    <row r="20" spans="1:17" ht="13.5">
      <c r="A20" s="19" t="s">
        <v>37</v>
      </c>
      <c r="B20" s="25"/>
      <c r="C20" s="3">
        <v>41667</v>
      </c>
      <c r="D20" s="3">
        <v>41667</v>
      </c>
      <c r="E20" s="3">
        <v>41667</v>
      </c>
      <c r="F20" s="3">
        <v>41667</v>
      </c>
      <c r="G20" s="3">
        <v>41667</v>
      </c>
      <c r="H20" s="3">
        <v>41667</v>
      </c>
      <c r="I20" s="3">
        <v>41667</v>
      </c>
      <c r="J20" s="3">
        <v>41667</v>
      </c>
      <c r="K20" s="3">
        <v>41667</v>
      </c>
      <c r="L20" s="3">
        <v>41667</v>
      </c>
      <c r="M20" s="3">
        <v>41667</v>
      </c>
      <c r="N20" s="26">
        <v>41663</v>
      </c>
      <c r="O20" s="6">
        <v>500000</v>
      </c>
      <c r="P20" s="3">
        <v>510000</v>
      </c>
      <c r="Q20" s="4">
        <v>520000</v>
      </c>
    </row>
    <row r="21" spans="1:17" ht="25.5">
      <c r="A21" s="27" t="s">
        <v>38</v>
      </c>
      <c r="B21" s="28"/>
      <c r="C21" s="29">
        <f aca="true" t="shared" si="0" ref="C21:Q21">SUM(C5:C20)</f>
        <v>917270175</v>
      </c>
      <c r="D21" s="29">
        <f t="shared" si="0"/>
        <v>917270175</v>
      </c>
      <c r="E21" s="29">
        <f t="shared" si="0"/>
        <v>917270175</v>
      </c>
      <c r="F21" s="29">
        <f>SUM(F5:F20)</f>
        <v>917270175</v>
      </c>
      <c r="G21" s="29">
        <f>SUM(G5:G20)</f>
        <v>917270175</v>
      </c>
      <c r="H21" s="29">
        <f>SUM(H5:H20)</f>
        <v>917270175</v>
      </c>
      <c r="I21" s="29">
        <f>SUM(I5:I20)</f>
        <v>917270175</v>
      </c>
      <c r="J21" s="29">
        <f t="shared" si="0"/>
        <v>917270175</v>
      </c>
      <c r="K21" s="29">
        <f>SUM(K5:K20)</f>
        <v>917270175</v>
      </c>
      <c r="L21" s="29">
        <f>SUM(L5:L20)</f>
        <v>917270175</v>
      </c>
      <c r="M21" s="29">
        <f>SUM(M5:M20)</f>
        <v>917270175</v>
      </c>
      <c r="N21" s="30">
        <f t="shared" si="0"/>
        <v>917269681</v>
      </c>
      <c r="O21" s="31">
        <f t="shared" si="0"/>
        <v>20662255572</v>
      </c>
      <c r="P21" s="29">
        <f t="shared" si="0"/>
        <v>11928040510</v>
      </c>
      <c r="Q21" s="32">
        <f t="shared" si="0"/>
        <v>13038291480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305083361</v>
      </c>
      <c r="D24" s="3">
        <v>305083361</v>
      </c>
      <c r="E24" s="3">
        <v>305083361</v>
      </c>
      <c r="F24" s="3">
        <v>305083361</v>
      </c>
      <c r="G24" s="3">
        <v>305083361</v>
      </c>
      <c r="H24" s="3">
        <v>305083361</v>
      </c>
      <c r="I24" s="3">
        <v>305083361</v>
      </c>
      <c r="J24" s="3">
        <v>305083361</v>
      </c>
      <c r="K24" s="3">
        <v>305083361</v>
      </c>
      <c r="L24" s="3">
        <v>305083361</v>
      </c>
      <c r="M24" s="3">
        <v>305083361</v>
      </c>
      <c r="N24" s="36">
        <v>305078828</v>
      </c>
      <c r="O24" s="6">
        <v>3660995799</v>
      </c>
      <c r="P24" s="3">
        <v>4002310111</v>
      </c>
      <c r="Q24" s="4">
        <v>4492532053</v>
      </c>
    </row>
    <row r="25" spans="1:17" ht="13.5">
      <c r="A25" s="21" t="s">
        <v>41</v>
      </c>
      <c r="B25" s="20"/>
      <c r="C25" s="3">
        <v>6703247</v>
      </c>
      <c r="D25" s="3">
        <v>6703247</v>
      </c>
      <c r="E25" s="3">
        <v>6703247</v>
      </c>
      <c r="F25" s="3">
        <v>6703247</v>
      </c>
      <c r="G25" s="3">
        <v>6703247</v>
      </c>
      <c r="H25" s="3">
        <v>6703247</v>
      </c>
      <c r="I25" s="3">
        <v>6703247</v>
      </c>
      <c r="J25" s="3">
        <v>6703247</v>
      </c>
      <c r="K25" s="3">
        <v>6703247</v>
      </c>
      <c r="L25" s="3">
        <v>6703247</v>
      </c>
      <c r="M25" s="3">
        <v>6703247</v>
      </c>
      <c r="N25" s="4">
        <v>6703223</v>
      </c>
      <c r="O25" s="6">
        <v>80438940</v>
      </c>
      <c r="P25" s="3">
        <v>86401319</v>
      </c>
      <c r="Q25" s="4">
        <v>92579147</v>
      </c>
    </row>
    <row r="26" spans="1:17" ht="13.5">
      <c r="A26" s="21" t="s">
        <v>42</v>
      </c>
      <c r="B26" s="20"/>
      <c r="C26" s="3">
        <v>96511172</v>
      </c>
      <c r="D26" s="3">
        <v>96511172</v>
      </c>
      <c r="E26" s="3">
        <v>96511172</v>
      </c>
      <c r="F26" s="3">
        <v>96511172</v>
      </c>
      <c r="G26" s="3">
        <v>96511172</v>
      </c>
      <c r="H26" s="3">
        <v>96511172</v>
      </c>
      <c r="I26" s="3">
        <v>96511172</v>
      </c>
      <c r="J26" s="3">
        <v>96511172</v>
      </c>
      <c r="K26" s="3">
        <v>96511172</v>
      </c>
      <c r="L26" s="3">
        <v>96511172</v>
      </c>
      <c r="M26" s="3">
        <v>96511172</v>
      </c>
      <c r="N26" s="4">
        <v>96511191</v>
      </c>
      <c r="O26" s="6">
        <v>1158134083</v>
      </c>
      <c r="P26" s="3">
        <v>1149879458</v>
      </c>
      <c r="Q26" s="4">
        <v>1239394292</v>
      </c>
    </row>
    <row r="27" spans="1:17" ht="13.5">
      <c r="A27" s="21" t="s">
        <v>43</v>
      </c>
      <c r="B27" s="20"/>
      <c r="C27" s="3">
        <v>51211770</v>
      </c>
      <c r="D27" s="3">
        <v>51211770</v>
      </c>
      <c r="E27" s="3">
        <v>51211770</v>
      </c>
      <c r="F27" s="3">
        <v>51211770</v>
      </c>
      <c r="G27" s="3">
        <v>51211770</v>
      </c>
      <c r="H27" s="3">
        <v>51211770</v>
      </c>
      <c r="I27" s="3">
        <v>51211770</v>
      </c>
      <c r="J27" s="3">
        <v>51211770</v>
      </c>
      <c r="K27" s="3">
        <v>51211770</v>
      </c>
      <c r="L27" s="3">
        <v>51211770</v>
      </c>
      <c r="M27" s="3">
        <v>51211770</v>
      </c>
      <c r="N27" s="36">
        <v>51211729</v>
      </c>
      <c r="O27" s="6">
        <v>614541199</v>
      </c>
      <c r="P27" s="3">
        <v>651413918</v>
      </c>
      <c r="Q27" s="4">
        <v>690499006</v>
      </c>
    </row>
    <row r="28" spans="1:17" ht="13.5">
      <c r="A28" s="21" t="s">
        <v>44</v>
      </c>
      <c r="B28" s="20"/>
      <c r="C28" s="3">
        <v>14446717</v>
      </c>
      <c r="D28" s="3">
        <v>14446717</v>
      </c>
      <c r="E28" s="3">
        <v>14446717</v>
      </c>
      <c r="F28" s="3">
        <v>14446717</v>
      </c>
      <c r="G28" s="3">
        <v>14446717</v>
      </c>
      <c r="H28" s="3">
        <v>14446717</v>
      </c>
      <c r="I28" s="3">
        <v>14446717</v>
      </c>
      <c r="J28" s="3">
        <v>14446717</v>
      </c>
      <c r="K28" s="3">
        <v>14446717</v>
      </c>
      <c r="L28" s="3">
        <v>14446717</v>
      </c>
      <c r="M28" s="3">
        <v>14446717</v>
      </c>
      <c r="N28" s="4">
        <v>14446693</v>
      </c>
      <c r="O28" s="6">
        <v>173360580</v>
      </c>
      <c r="P28" s="3">
        <v>200796480</v>
      </c>
      <c r="Q28" s="4">
        <v>222900870</v>
      </c>
    </row>
    <row r="29" spans="1:17" ht="13.5">
      <c r="A29" s="21" t="s">
        <v>45</v>
      </c>
      <c r="B29" s="20"/>
      <c r="C29" s="3">
        <v>296274202</v>
      </c>
      <c r="D29" s="3">
        <v>296274202</v>
      </c>
      <c r="E29" s="3">
        <v>296274202</v>
      </c>
      <c r="F29" s="3">
        <v>296274202</v>
      </c>
      <c r="G29" s="3">
        <v>296274202</v>
      </c>
      <c r="H29" s="3">
        <v>296274202</v>
      </c>
      <c r="I29" s="3">
        <v>296274202</v>
      </c>
      <c r="J29" s="3">
        <v>296274202</v>
      </c>
      <c r="K29" s="3">
        <v>296274202</v>
      </c>
      <c r="L29" s="3">
        <v>296274202</v>
      </c>
      <c r="M29" s="3">
        <v>296274202</v>
      </c>
      <c r="N29" s="36">
        <v>296274198</v>
      </c>
      <c r="O29" s="6">
        <v>3555290420</v>
      </c>
      <c r="P29" s="3">
        <v>3889193100</v>
      </c>
      <c r="Q29" s="4">
        <v>4251865350</v>
      </c>
    </row>
    <row r="30" spans="1:17" ht="13.5">
      <c r="A30" s="21" t="s">
        <v>46</v>
      </c>
      <c r="B30" s="20"/>
      <c r="C30" s="3">
        <v>18170769</v>
      </c>
      <c r="D30" s="3">
        <v>18170769</v>
      </c>
      <c r="E30" s="3">
        <v>18170769</v>
      </c>
      <c r="F30" s="3">
        <v>18170769</v>
      </c>
      <c r="G30" s="3">
        <v>18170769</v>
      </c>
      <c r="H30" s="3">
        <v>18170769</v>
      </c>
      <c r="I30" s="3">
        <v>18170769</v>
      </c>
      <c r="J30" s="3">
        <v>18170769</v>
      </c>
      <c r="K30" s="3">
        <v>18170769</v>
      </c>
      <c r="L30" s="3">
        <v>18170769</v>
      </c>
      <c r="M30" s="3">
        <v>18170769</v>
      </c>
      <c r="N30" s="4">
        <v>18169491</v>
      </c>
      <c r="O30" s="6">
        <v>218047950</v>
      </c>
      <c r="P30" s="3">
        <v>231552690</v>
      </c>
      <c r="Q30" s="4">
        <v>244938390</v>
      </c>
    </row>
    <row r="31" spans="1:17" ht="13.5">
      <c r="A31" s="21" t="s">
        <v>47</v>
      </c>
      <c r="B31" s="20"/>
      <c r="C31" s="3">
        <v>107451044</v>
      </c>
      <c r="D31" s="3">
        <v>107451044</v>
      </c>
      <c r="E31" s="3">
        <v>107451044</v>
      </c>
      <c r="F31" s="3">
        <v>107451044</v>
      </c>
      <c r="G31" s="3">
        <v>107451044</v>
      </c>
      <c r="H31" s="3">
        <v>107451044</v>
      </c>
      <c r="I31" s="3">
        <v>107451044</v>
      </c>
      <c r="J31" s="3">
        <v>107451044</v>
      </c>
      <c r="K31" s="3">
        <v>107451044</v>
      </c>
      <c r="L31" s="3">
        <v>107451044</v>
      </c>
      <c r="M31" s="3">
        <v>107451044</v>
      </c>
      <c r="N31" s="36">
        <v>107449288</v>
      </c>
      <c r="O31" s="6">
        <v>1289411879</v>
      </c>
      <c r="P31" s="3">
        <v>1351903026</v>
      </c>
      <c r="Q31" s="4">
        <v>1436862067</v>
      </c>
    </row>
    <row r="32" spans="1:17" ht="13.5">
      <c r="A32" s="21" t="s">
        <v>35</v>
      </c>
      <c r="B32" s="20"/>
      <c r="C32" s="3">
        <v>7730408</v>
      </c>
      <c r="D32" s="3">
        <v>7730408</v>
      </c>
      <c r="E32" s="3">
        <v>7730408</v>
      </c>
      <c r="F32" s="3">
        <v>7730408</v>
      </c>
      <c r="G32" s="3">
        <v>7730408</v>
      </c>
      <c r="H32" s="3">
        <v>7730408</v>
      </c>
      <c r="I32" s="3">
        <v>7730408</v>
      </c>
      <c r="J32" s="3">
        <v>7730408</v>
      </c>
      <c r="K32" s="3">
        <v>7730408</v>
      </c>
      <c r="L32" s="3">
        <v>7730408</v>
      </c>
      <c r="M32" s="3">
        <v>7730408</v>
      </c>
      <c r="N32" s="4">
        <v>7730402</v>
      </c>
      <c r="O32" s="6">
        <v>92764890</v>
      </c>
      <c r="P32" s="3">
        <v>89948160</v>
      </c>
      <c r="Q32" s="4">
        <v>92241950</v>
      </c>
    </row>
    <row r="33" spans="1:17" ht="13.5">
      <c r="A33" s="21" t="s">
        <v>48</v>
      </c>
      <c r="B33" s="20"/>
      <c r="C33" s="3">
        <v>56304691</v>
      </c>
      <c r="D33" s="3">
        <v>56304691</v>
      </c>
      <c r="E33" s="3">
        <v>56304691</v>
      </c>
      <c r="F33" s="3">
        <v>56304691</v>
      </c>
      <c r="G33" s="3">
        <v>56304691</v>
      </c>
      <c r="H33" s="3">
        <v>56304691</v>
      </c>
      <c r="I33" s="3">
        <v>56304691</v>
      </c>
      <c r="J33" s="3">
        <v>56304691</v>
      </c>
      <c r="K33" s="3">
        <v>56304691</v>
      </c>
      <c r="L33" s="3">
        <v>56304691</v>
      </c>
      <c r="M33" s="3">
        <v>56304691</v>
      </c>
      <c r="N33" s="4">
        <v>56302626</v>
      </c>
      <c r="O33" s="6">
        <v>675653743</v>
      </c>
      <c r="P33" s="3">
        <v>709407243</v>
      </c>
      <c r="Q33" s="4">
        <v>737346652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959887381</v>
      </c>
      <c r="D35" s="29">
        <f t="shared" si="1"/>
        <v>959887381</v>
      </c>
      <c r="E35" s="29">
        <f t="shared" si="1"/>
        <v>959887381</v>
      </c>
      <c r="F35" s="29">
        <f>SUM(F24:F34)</f>
        <v>959887381</v>
      </c>
      <c r="G35" s="29">
        <f>SUM(G24:G34)</f>
        <v>959887381</v>
      </c>
      <c r="H35" s="29">
        <f>SUM(H24:H34)</f>
        <v>959887381</v>
      </c>
      <c r="I35" s="29">
        <f>SUM(I24:I34)</f>
        <v>959887381</v>
      </c>
      <c r="J35" s="29">
        <f t="shared" si="1"/>
        <v>959887381</v>
      </c>
      <c r="K35" s="29">
        <f>SUM(K24:K34)</f>
        <v>959887381</v>
      </c>
      <c r="L35" s="29">
        <f>SUM(L24:L34)</f>
        <v>959887381</v>
      </c>
      <c r="M35" s="29">
        <f>SUM(M24:M34)</f>
        <v>959887381</v>
      </c>
      <c r="N35" s="32">
        <f t="shared" si="1"/>
        <v>959877669</v>
      </c>
      <c r="O35" s="31">
        <f t="shared" si="1"/>
        <v>11518639483</v>
      </c>
      <c r="P35" s="29">
        <f t="shared" si="1"/>
        <v>12362805505</v>
      </c>
      <c r="Q35" s="32">
        <f t="shared" si="1"/>
        <v>13501159777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-42617206</v>
      </c>
      <c r="D37" s="42">
        <f t="shared" si="2"/>
        <v>-42617206</v>
      </c>
      <c r="E37" s="42">
        <f t="shared" si="2"/>
        <v>-42617206</v>
      </c>
      <c r="F37" s="42">
        <f>+F21-F35</f>
        <v>-42617206</v>
      </c>
      <c r="G37" s="42">
        <f>+G21-G35</f>
        <v>-42617206</v>
      </c>
      <c r="H37" s="42">
        <f>+H21-H35</f>
        <v>-42617206</v>
      </c>
      <c r="I37" s="42">
        <f>+I21-I35</f>
        <v>-42617206</v>
      </c>
      <c r="J37" s="42">
        <f t="shared" si="2"/>
        <v>-42617206</v>
      </c>
      <c r="K37" s="42">
        <f>+K21-K35</f>
        <v>-42617206</v>
      </c>
      <c r="L37" s="42">
        <f>+L21-L35</f>
        <v>-42617206</v>
      </c>
      <c r="M37" s="42">
        <f>+M21-M35</f>
        <v>-42617206</v>
      </c>
      <c r="N37" s="43">
        <f t="shared" si="2"/>
        <v>-42607988</v>
      </c>
      <c r="O37" s="44">
        <f t="shared" si="2"/>
        <v>9143616089</v>
      </c>
      <c r="P37" s="42">
        <f t="shared" si="2"/>
        <v>-434764995</v>
      </c>
      <c r="Q37" s="43">
        <f t="shared" si="2"/>
        <v>-462868297</v>
      </c>
    </row>
    <row r="38" spans="1:17" ht="21" customHeight="1">
      <c r="A38" s="45" t="s">
        <v>52</v>
      </c>
      <c r="B38" s="25"/>
      <c r="C38" s="3">
        <v>88882910</v>
      </c>
      <c r="D38" s="3">
        <v>88882910</v>
      </c>
      <c r="E38" s="3">
        <v>88882910</v>
      </c>
      <c r="F38" s="3">
        <v>88882910</v>
      </c>
      <c r="G38" s="3">
        <v>88882910</v>
      </c>
      <c r="H38" s="3">
        <v>88882910</v>
      </c>
      <c r="I38" s="3">
        <v>88882910</v>
      </c>
      <c r="J38" s="3">
        <v>88882910</v>
      </c>
      <c r="K38" s="3">
        <v>88882910</v>
      </c>
      <c r="L38" s="3">
        <v>88882910</v>
      </c>
      <c r="M38" s="3">
        <v>88882910</v>
      </c>
      <c r="N38" s="4">
        <v>88882880</v>
      </c>
      <c r="O38" s="6">
        <v>1066594890</v>
      </c>
      <c r="P38" s="3">
        <v>1059977060</v>
      </c>
      <c r="Q38" s="4">
        <v>1136442930</v>
      </c>
    </row>
    <row r="39" spans="1:17" ht="55.5" customHeight="1">
      <c r="A39" s="45" t="s">
        <v>53</v>
      </c>
      <c r="B39" s="25"/>
      <c r="C39" s="22">
        <v>10074168</v>
      </c>
      <c r="D39" s="22">
        <v>10074168</v>
      </c>
      <c r="E39" s="22">
        <v>10074168</v>
      </c>
      <c r="F39" s="22">
        <v>10074168</v>
      </c>
      <c r="G39" s="22">
        <v>10074168</v>
      </c>
      <c r="H39" s="22">
        <v>10074168</v>
      </c>
      <c r="I39" s="22">
        <v>10074168</v>
      </c>
      <c r="J39" s="22">
        <v>10074168</v>
      </c>
      <c r="K39" s="22">
        <v>10074168</v>
      </c>
      <c r="L39" s="22">
        <v>10074168</v>
      </c>
      <c r="M39" s="22">
        <v>10074168</v>
      </c>
      <c r="N39" s="23">
        <v>10074172</v>
      </c>
      <c r="O39" s="24">
        <v>120890020</v>
      </c>
      <c r="P39" s="22">
        <v>127457250</v>
      </c>
      <c r="Q39" s="23">
        <v>134244180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56339872</v>
      </c>
      <c r="D41" s="50">
        <f t="shared" si="3"/>
        <v>56339872</v>
      </c>
      <c r="E41" s="50">
        <f t="shared" si="3"/>
        <v>56339872</v>
      </c>
      <c r="F41" s="50">
        <f>SUM(F37:F40)</f>
        <v>56339872</v>
      </c>
      <c r="G41" s="50">
        <f>SUM(G37:G40)</f>
        <v>56339872</v>
      </c>
      <c r="H41" s="50">
        <f>SUM(H37:H40)</f>
        <v>56339872</v>
      </c>
      <c r="I41" s="50">
        <f>SUM(I37:I40)</f>
        <v>56339872</v>
      </c>
      <c r="J41" s="50">
        <f t="shared" si="3"/>
        <v>56339872</v>
      </c>
      <c r="K41" s="50">
        <f>SUM(K37:K40)</f>
        <v>56339872</v>
      </c>
      <c r="L41" s="50">
        <f>SUM(L37:L40)</f>
        <v>56339872</v>
      </c>
      <c r="M41" s="50">
        <f>SUM(M37:M40)</f>
        <v>56339872</v>
      </c>
      <c r="N41" s="51">
        <f t="shared" si="3"/>
        <v>56349064</v>
      </c>
      <c r="O41" s="52">
        <f t="shared" si="3"/>
        <v>10331100999</v>
      </c>
      <c r="P41" s="50">
        <f t="shared" si="3"/>
        <v>752669315</v>
      </c>
      <c r="Q41" s="51">
        <f t="shared" si="3"/>
        <v>807818813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56339872</v>
      </c>
      <c r="D43" s="57">
        <f t="shared" si="4"/>
        <v>56339872</v>
      </c>
      <c r="E43" s="57">
        <f t="shared" si="4"/>
        <v>56339872</v>
      </c>
      <c r="F43" s="57">
        <f>+F41-F42</f>
        <v>56339872</v>
      </c>
      <c r="G43" s="57">
        <f>+G41-G42</f>
        <v>56339872</v>
      </c>
      <c r="H43" s="57">
        <f>+H41-H42</f>
        <v>56339872</v>
      </c>
      <c r="I43" s="57">
        <f>+I41-I42</f>
        <v>56339872</v>
      </c>
      <c r="J43" s="57">
        <f t="shared" si="4"/>
        <v>56339872</v>
      </c>
      <c r="K43" s="57">
        <f>+K41-K42</f>
        <v>56339872</v>
      </c>
      <c r="L43" s="57">
        <f>+L41-L42</f>
        <v>56339872</v>
      </c>
      <c r="M43" s="57">
        <f>+M41-M42</f>
        <v>56339872</v>
      </c>
      <c r="N43" s="58">
        <f t="shared" si="4"/>
        <v>56349064</v>
      </c>
      <c r="O43" s="59">
        <f t="shared" si="4"/>
        <v>10331100999</v>
      </c>
      <c r="P43" s="57">
        <f t="shared" si="4"/>
        <v>752669315</v>
      </c>
      <c r="Q43" s="58">
        <f t="shared" si="4"/>
        <v>807818813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56339872</v>
      </c>
      <c r="D45" s="50">
        <f t="shared" si="5"/>
        <v>56339872</v>
      </c>
      <c r="E45" s="50">
        <f t="shared" si="5"/>
        <v>56339872</v>
      </c>
      <c r="F45" s="50">
        <f>SUM(F43:F44)</f>
        <v>56339872</v>
      </c>
      <c r="G45" s="50">
        <f>SUM(G43:G44)</f>
        <v>56339872</v>
      </c>
      <c r="H45" s="50">
        <f>SUM(H43:H44)</f>
        <v>56339872</v>
      </c>
      <c r="I45" s="50">
        <f>SUM(I43:I44)</f>
        <v>56339872</v>
      </c>
      <c r="J45" s="50">
        <f t="shared" si="5"/>
        <v>56339872</v>
      </c>
      <c r="K45" s="50">
        <f>SUM(K43:K44)</f>
        <v>56339872</v>
      </c>
      <c r="L45" s="50">
        <f>SUM(L43:L44)</f>
        <v>56339872</v>
      </c>
      <c r="M45" s="50">
        <f>SUM(M43:M44)</f>
        <v>56339872</v>
      </c>
      <c r="N45" s="51">
        <f t="shared" si="5"/>
        <v>56349064</v>
      </c>
      <c r="O45" s="52">
        <f t="shared" si="5"/>
        <v>10331100999</v>
      </c>
      <c r="P45" s="50">
        <f t="shared" si="5"/>
        <v>752669315</v>
      </c>
      <c r="Q45" s="51">
        <f t="shared" si="5"/>
        <v>807818813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56339872</v>
      </c>
      <c r="D47" s="63">
        <f t="shared" si="6"/>
        <v>56339872</v>
      </c>
      <c r="E47" s="63">
        <f t="shared" si="6"/>
        <v>56339872</v>
      </c>
      <c r="F47" s="63">
        <f>SUM(F45:F46)</f>
        <v>56339872</v>
      </c>
      <c r="G47" s="63">
        <f>SUM(G45:G46)</f>
        <v>56339872</v>
      </c>
      <c r="H47" s="63">
        <f>SUM(H45:H46)</f>
        <v>56339872</v>
      </c>
      <c r="I47" s="63">
        <f>SUM(I45:I46)</f>
        <v>56339872</v>
      </c>
      <c r="J47" s="63">
        <f t="shared" si="6"/>
        <v>56339872</v>
      </c>
      <c r="K47" s="63">
        <f>SUM(K45:K46)</f>
        <v>56339872</v>
      </c>
      <c r="L47" s="63">
        <f>SUM(L45:L46)</f>
        <v>56339872</v>
      </c>
      <c r="M47" s="63">
        <f>SUM(M45:M46)</f>
        <v>56339872</v>
      </c>
      <c r="N47" s="64">
        <f t="shared" si="6"/>
        <v>56349064</v>
      </c>
      <c r="O47" s="65">
        <f t="shared" si="6"/>
        <v>10331100999</v>
      </c>
      <c r="P47" s="63">
        <f t="shared" si="6"/>
        <v>752669315</v>
      </c>
      <c r="Q47" s="66">
        <f t="shared" si="6"/>
        <v>807818813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3745130</v>
      </c>
      <c r="D5" s="3">
        <v>3745130</v>
      </c>
      <c r="E5" s="3">
        <v>3745130</v>
      </c>
      <c r="F5" s="3">
        <v>3745130</v>
      </c>
      <c r="G5" s="3">
        <v>3745130</v>
      </c>
      <c r="H5" s="3">
        <v>3745130</v>
      </c>
      <c r="I5" s="3">
        <v>3745130</v>
      </c>
      <c r="J5" s="3">
        <v>3745130</v>
      </c>
      <c r="K5" s="3">
        <v>3745130</v>
      </c>
      <c r="L5" s="3">
        <v>3745130</v>
      </c>
      <c r="M5" s="3">
        <v>3745130</v>
      </c>
      <c r="N5" s="4">
        <v>3745130</v>
      </c>
      <c r="O5" s="5">
        <v>44941560</v>
      </c>
      <c r="P5" s="3">
        <v>47084892</v>
      </c>
      <c r="Q5" s="4">
        <v>49627488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109356</v>
      </c>
      <c r="D9" s="22">
        <v>109356</v>
      </c>
      <c r="E9" s="22">
        <v>109356</v>
      </c>
      <c r="F9" s="22">
        <v>109356</v>
      </c>
      <c r="G9" s="22">
        <v>109356</v>
      </c>
      <c r="H9" s="22">
        <v>109356</v>
      </c>
      <c r="I9" s="22">
        <v>109356</v>
      </c>
      <c r="J9" s="22">
        <v>109356</v>
      </c>
      <c r="K9" s="22">
        <v>109356</v>
      </c>
      <c r="L9" s="22">
        <v>109356</v>
      </c>
      <c r="M9" s="22">
        <v>109356</v>
      </c>
      <c r="N9" s="23">
        <v>109356</v>
      </c>
      <c r="O9" s="24">
        <v>1312272</v>
      </c>
      <c r="P9" s="22">
        <v>1383132</v>
      </c>
      <c r="Q9" s="23">
        <v>1457820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130169</v>
      </c>
      <c r="D11" s="3">
        <v>130169</v>
      </c>
      <c r="E11" s="3">
        <v>130169</v>
      </c>
      <c r="F11" s="3">
        <v>130169</v>
      </c>
      <c r="G11" s="3">
        <v>130169</v>
      </c>
      <c r="H11" s="3">
        <v>130169</v>
      </c>
      <c r="I11" s="3">
        <v>130169</v>
      </c>
      <c r="J11" s="3">
        <v>130169</v>
      </c>
      <c r="K11" s="3">
        <v>130169</v>
      </c>
      <c r="L11" s="3">
        <v>130169</v>
      </c>
      <c r="M11" s="3">
        <v>130169</v>
      </c>
      <c r="N11" s="4">
        <v>130169</v>
      </c>
      <c r="O11" s="6">
        <v>1562028</v>
      </c>
      <c r="P11" s="3">
        <v>1646376</v>
      </c>
      <c r="Q11" s="4">
        <v>1735284</v>
      </c>
    </row>
    <row r="12" spans="1:17" ht="13.5">
      <c r="A12" s="19" t="s">
        <v>29</v>
      </c>
      <c r="B12" s="25"/>
      <c r="C12" s="3">
        <v>3544800</v>
      </c>
      <c r="D12" s="3">
        <v>3544800</v>
      </c>
      <c r="E12" s="3">
        <v>3544800</v>
      </c>
      <c r="F12" s="3">
        <v>3544800</v>
      </c>
      <c r="G12" s="3">
        <v>3544800</v>
      </c>
      <c r="H12" s="3">
        <v>3544800</v>
      </c>
      <c r="I12" s="3">
        <v>3544800</v>
      </c>
      <c r="J12" s="3">
        <v>3544800</v>
      </c>
      <c r="K12" s="3">
        <v>3544800</v>
      </c>
      <c r="L12" s="3">
        <v>3544800</v>
      </c>
      <c r="M12" s="3">
        <v>3544800</v>
      </c>
      <c r="N12" s="4">
        <v>3544800</v>
      </c>
      <c r="O12" s="6">
        <v>42537600</v>
      </c>
      <c r="P12" s="3">
        <v>44834628</v>
      </c>
      <c r="Q12" s="4">
        <v>47255688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32121</v>
      </c>
      <c r="D15" s="3">
        <v>32121</v>
      </c>
      <c r="E15" s="3">
        <v>32121</v>
      </c>
      <c r="F15" s="3">
        <v>32121</v>
      </c>
      <c r="G15" s="3">
        <v>32121</v>
      </c>
      <c r="H15" s="3">
        <v>32121</v>
      </c>
      <c r="I15" s="3">
        <v>32121</v>
      </c>
      <c r="J15" s="3">
        <v>32121</v>
      </c>
      <c r="K15" s="3">
        <v>32121</v>
      </c>
      <c r="L15" s="3">
        <v>32121</v>
      </c>
      <c r="M15" s="3">
        <v>32121</v>
      </c>
      <c r="N15" s="4">
        <v>32121</v>
      </c>
      <c r="O15" s="6">
        <v>385452</v>
      </c>
      <c r="P15" s="3">
        <v>406272</v>
      </c>
      <c r="Q15" s="4">
        <v>428196</v>
      </c>
    </row>
    <row r="16" spans="1:17" ht="13.5">
      <c r="A16" s="19" t="s">
        <v>33</v>
      </c>
      <c r="B16" s="25"/>
      <c r="C16" s="3">
        <v>12121</v>
      </c>
      <c r="D16" s="3">
        <v>12121</v>
      </c>
      <c r="E16" s="3">
        <v>12121</v>
      </c>
      <c r="F16" s="3">
        <v>12121</v>
      </c>
      <c r="G16" s="3">
        <v>12121</v>
      </c>
      <c r="H16" s="3">
        <v>12121</v>
      </c>
      <c r="I16" s="3">
        <v>12121</v>
      </c>
      <c r="J16" s="3">
        <v>12121</v>
      </c>
      <c r="K16" s="3">
        <v>12121</v>
      </c>
      <c r="L16" s="3">
        <v>12121</v>
      </c>
      <c r="M16" s="3">
        <v>12121</v>
      </c>
      <c r="N16" s="4">
        <v>12121</v>
      </c>
      <c r="O16" s="6">
        <v>145452</v>
      </c>
      <c r="P16" s="3">
        <v>153312</v>
      </c>
      <c r="Q16" s="4">
        <v>161580</v>
      </c>
    </row>
    <row r="17" spans="1:17" ht="13.5">
      <c r="A17" s="21" t="s">
        <v>34</v>
      </c>
      <c r="B17" s="20"/>
      <c r="C17" s="3">
        <v>354976</v>
      </c>
      <c r="D17" s="3">
        <v>354976</v>
      </c>
      <c r="E17" s="3">
        <v>354976</v>
      </c>
      <c r="F17" s="3">
        <v>354976</v>
      </c>
      <c r="G17" s="3">
        <v>354976</v>
      </c>
      <c r="H17" s="3">
        <v>354976</v>
      </c>
      <c r="I17" s="3">
        <v>354976</v>
      </c>
      <c r="J17" s="3">
        <v>354976</v>
      </c>
      <c r="K17" s="3">
        <v>354976</v>
      </c>
      <c r="L17" s="3">
        <v>354976</v>
      </c>
      <c r="M17" s="3">
        <v>354976</v>
      </c>
      <c r="N17" s="4">
        <v>354976</v>
      </c>
      <c r="O17" s="6">
        <v>4259712</v>
      </c>
      <c r="P17" s="3">
        <v>4489728</v>
      </c>
      <c r="Q17" s="4">
        <v>4732164</v>
      </c>
    </row>
    <row r="18" spans="1:17" ht="13.5">
      <c r="A18" s="19" t="s">
        <v>35</v>
      </c>
      <c r="B18" s="25"/>
      <c r="C18" s="3">
        <v>21813834</v>
      </c>
      <c r="D18" s="3">
        <v>21813834</v>
      </c>
      <c r="E18" s="3">
        <v>21813834</v>
      </c>
      <c r="F18" s="3">
        <v>21813834</v>
      </c>
      <c r="G18" s="3">
        <v>21813834</v>
      </c>
      <c r="H18" s="3">
        <v>21813834</v>
      </c>
      <c r="I18" s="3">
        <v>21813834</v>
      </c>
      <c r="J18" s="3">
        <v>21813834</v>
      </c>
      <c r="K18" s="3">
        <v>21813834</v>
      </c>
      <c r="L18" s="3">
        <v>21813834</v>
      </c>
      <c r="M18" s="3">
        <v>21813834</v>
      </c>
      <c r="N18" s="4">
        <v>21813834</v>
      </c>
      <c r="O18" s="6">
        <v>261766008</v>
      </c>
      <c r="P18" s="3">
        <v>275901384</v>
      </c>
      <c r="Q18" s="4">
        <v>290800044</v>
      </c>
    </row>
    <row r="19" spans="1:17" ht="13.5">
      <c r="A19" s="19" t="s">
        <v>36</v>
      </c>
      <c r="B19" s="25"/>
      <c r="C19" s="22">
        <v>528241</v>
      </c>
      <c r="D19" s="22">
        <v>528241</v>
      </c>
      <c r="E19" s="22">
        <v>528241</v>
      </c>
      <c r="F19" s="22">
        <v>528241</v>
      </c>
      <c r="G19" s="22">
        <v>528241</v>
      </c>
      <c r="H19" s="22">
        <v>528241</v>
      </c>
      <c r="I19" s="22">
        <v>528241</v>
      </c>
      <c r="J19" s="22">
        <v>528241</v>
      </c>
      <c r="K19" s="22">
        <v>528241</v>
      </c>
      <c r="L19" s="22">
        <v>528241</v>
      </c>
      <c r="M19" s="22">
        <v>528241</v>
      </c>
      <c r="N19" s="23">
        <v>528241</v>
      </c>
      <c r="O19" s="24">
        <v>6338892</v>
      </c>
      <c r="P19" s="22">
        <v>6681216</v>
      </c>
      <c r="Q19" s="23">
        <v>7041996</v>
      </c>
    </row>
    <row r="20" spans="1:17" ht="13.5">
      <c r="A20" s="19" t="s">
        <v>37</v>
      </c>
      <c r="B20" s="25"/>
      <c r="C20" s="3">
        <v>100000</v>
      </c>
      <c r="D20" s="3">
        <v>100000</v>
      </c>
      <c r="E20" s="3">
        <v>100000</v>
      </c>
      <c r="F20" s="3">
        <v>100000</v>
      </c>
      <c r="G20" s="3">
        <v>100000</v>
      </c>
      <c r="H20" s="3">
        <v>100000</v>
      </c>
      <c r="I20" s="3">
        <v>100000</v>
      </c>
      <c r="J20" s="3">
        <v>100000</v>
      </c>
      <c r="K20" s="3">
        <v>100000</v>
      </c>
      <c r="L20" s="3">
        <v>100000</v>
      </c>
      <c r="M20" s="3">
        <v>100000</v>
      </c>
      <c r="N20" s="26">
        <v>100000</v>
      </c>
      <c r="O20" s="6">
        <v>1200000</v>
      </c>
      <c r="P20" s="3">
        <v>1264800</v>
      </c>
      <c r="Q20" s="4">
        <v>1333104</v>
      </c>
    </row>
    <row r="21" spans="1:17" ht="25.5">
      <c r="A21" s="27" t="s">
        <v>38</v>
      </c>
      <c r="B21" s="28"/>
      <c r="C21" s="29">
        <f aca="true" t="shared" si="0" ref="C21:Q21">SUM(C5:C20)</f>
        <v>30370748</v>
      </c>
      <c r="D21" s="29">
        <f t="shared" si="0"/>
        <v>30370748</v>
      </c>
      <c r="E21" s="29">
        <f t="shared" si="0"/>
        <v>30370748</v>
      </c>
      <c r="F21" s="29">
        <f>SUM(F5:F20)</f>
        <v>30370748</v>
      </c>
      <c r="G21" s="29">
        <f>SUM(G5:G20)</f>
        <v>30370748</v>
      </c>
      <c r="H21" s="29">
        <f>SUM(H5:H20)</f>
        <v>30370748</v>
      </c>
      <c r="I21" s="29">
        <f>SUM(I5:I20)</f>
        <v>30370748</v>
      </c>
      <c r="J21" s="29">
        <f t="shared" si="0"/>
        <v>30370748</v>
      </c>
      <c r="K21" s="29">
        <f>SUM(K5:K20)</f>
        <v>30370748</v>
      </c>
      <c r="L21" s="29">
        <f>SUM(L5:L20)</f>
        <v>30370748</v>
      </c>
      <c r="M21" s="29">
        <f>SUM(M5:M20)</f>
        <v>30370748</v>
      </c>
      <c r="N21" s="30">
        <f t="shared" si="0"/>
        <v>30370748</v>
      </c>
      <c r="O21" s="31">
        <f t="shared" si="0"/>
        <v>364448976</v>
      </c>
      <c r="P21" s="29">
        <f t="shared" si="0"/>
        <v>383845740</v>
      </c>
      <c r="Q21" s="32">
        <f t="shared" si="0"/>
        <v>404573364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12664053</v>
      </c>
      <c r="D24" s="3">
        <v>12664053</v>
      </c>
      <c r="E24" s="3">
        <v>12664053</v>
      </c>
      <c r="F24" s="3">
        <v>12664053</v>
      </c>
      <c r="G24" s="3">
        <v>12664053</v>
      </c>
      <c r="H24" s="3">
        <v>12664053</v>
      </c>
      <c r="I24" s="3">
        <v>12664053</v>
      </c>
      <c r="J24" s="3">
        <v>12664053</v>
      </c>
      <c r="K24" s="3">
        <v>12664053</v>
      </c>
      <c r="L24" s="3">
        <v>12664053</v>
      </c>
      <c r="M24" s="3">
        <v>12664053</v>
      </c>
      <c r="N24" s="36">
        <v>12664053</v>
      </c>
      <c r="O24" s="6">
        <v>151968636</v>
      </c>
      <c r="P24" s="3">
        <v>162454416</v>
      </c>
      <c r="Q24" s="4">
        <v>173257800</v>
      </c>
    </row>
    <row r="25" spans="1:17" ht="13.5">
      <c r="A25" s="21" t="s">
        <v>41</v>
      </c>
      <c r="B25" s="20"/>
      <c r="C25" s="3">
        <v>2065888</v>
      </c>
      <c r="D25" s="3">
        <v>2065888</v>
      </c>
      <c r="E25" s="3">
        <v>2065888</v>
      </c>
      <c r="F25" s="3">
        <v>2065888</v>
      </c>
      <c r="G25" s="3">
        <v>2065888</v>
      </c>
      <c r="H25" s="3">
        <v>2065888</v>
      </c>
      <c r="I25" s="3">
        <v>2065888</v>
      </c>
      <c r="J25" s="3">
        <v>2065888</v>
      </c>
      <c r="K25" s="3">
        <v>2065888</v>
      </c>
      <c r="L25" s="3">
        <v>2065888</v>
      </c>
      <c r="M25" s="3">
        <v>2065888</v>
      </c>
      <c r="N25" s="4">
        <v>2065888</v>
      </c>
      <c r="O25" s="6">
        <v>24790656</v>
      </c>
      <c r="P25" s="3">
        <v>26501160</v>
      </c>
      <c r="Q25" s="4">
        <v>28263516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0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76681</v>
      </c>
      <c r="D28" s="3">
        <v>76681</v>
      </c>
      <c r="E28" s="3">
        <v>76681</v>
      </c>
      <c r="F28" s="3">
        <v>76681</v>
      </c>
      <c r="G28" s="3">
        <v>76681</v>
      </c>
      <c r="H28" s="3">
        <v>76681</v>
      </c>
      <c r="I28" s="3">
        <v>76681</v>
      </c>
      <c r="J28" s="3">
        <v>76681</v>
      </c>
      <c r="K28" s="3">
        <v>76681</v>
      </c>
      <c r="L28" s="3">
        <v>76681</v>
      </c>
      <c r="M28" s="3">
        <v>76681</v>
      </c>
      <c r="N28" s="4">
        <v>76681</v>
      </c>
      <c r="O28" s="6">
        <v>920172</v>
      </c>
      <c r="P28" s="3">
        <v>969852</v>
      </c>
      <c r="Q28" s="4">
        <v>1022220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455200</v>
      </c>
      <c r="D30" s="3">
        <v>455200</v>
      </c>
      <c r="E30" s="3">
        <v>455200</v>
      </c>
      <c r="F30" s="3">
        <v>455200</v>
      </c>
      <c r="G30" s="3">
        <v>455200</v>
      </c>
      <c r="H30" s="3">
        <v>455200</v>
      </c>
      <c r="I30" s="3">
        <v>455200</v>
      </c>
      <c r="J30" s="3">
        <v>455200</v>
      </c>
      <c r="K30" s="3">
        <v>455200</v>
      </c>
      <c r="L30" s="3">
        <v>455200</v>
      </c>
      <c r="M30" s="3">
        <v>455200</v>
      </c>
      <c r="N30" s="4">
        <v>455200</v>
      </c>
      <c r="O30" s="6">
        <v>5462400</v>
      </c>
      <c r="P30" s="3">
        <v>5757360</v>
      </c>
      <c r="Q30" s="4">
        <v>6068256</v>
      </c>
    </row>
    <row r="31" spans="1:17" ht="13.5">
      <c r="A31" s="21" t="s">
        <v>47</v>
      </c>
      <c r="B31" s="20"/>
      <c r="C31" s="3">
        <v>3756021</v>
      </c>
      <c r="D31" s="3">
        <v>3756021</v>
      </c>
      <c r="E31" s="3">
        <v>3756021</v>
      </c>
      <c r="F31" s="3">
        <v>3756021</v>
      </c>
      <c r="G31" s="3">
        <v>3756021</v>
      </c>
      <c r="H31" s="3">
        <v>3756021</v>
      </c>
      <c r="I31" s="3">
        <v>3756021</v>
      </c>
      <c r="J31" s="3">
        <v>3756021</v>
      </c>
      <c r="K31" s="3">
        <v>3756021</v>
      </c>
      <c r="L31" s="3">
        <v>3756021</v>
      </c>
      <c r="M31" s="3">
        <v>3756021</v>
      </c>
      <c r="N31" s="36">
        <v>3756021</v>
      </c>
      <c r="O31" s="6">
        <v>45072252</v>
      </c>
      <c r="P31" s="3">
        <v>47506104</v>
      </c>
      <c r="Q31" s="4">
        <v>50071440</v>
      </c>
    </row>
    <row r="32" spans="1:17" ht="13.5">
      <c r="A32" s="21" t="s">
        <v>35</v>
      </c>
      <c r="B32" s="20"/>
      <c r="C32" s="3">
        <v>125000</v>
      </c>
      <c r="D32" s="3">
        <v>125000</v>
      </c>
      <c r="E32" s="3">
        <v>125000</v>
      </c>
      <c r="F32" s="3">
        <v>125000</v>
      </c>
      <c r="G32" s="3">
        <v>125000</v>
      </c>
      <c r="H32" s="3">
        <v>125000</v>
      </c>
      <c r="I32" s="3">
        <v>125000</v>
      </c>
      <c r="J32" s="3">
        <v>125000</v>
      </c>
      <c r="K32" s="3">
        <v>125000</v>
      </c>
      <c r="L32" s="3">
        <v>125000</v>
      </c>
      <c r="M32" s="3">
        <v>125000</v>
      </c>
      <c r="N32" s="4">
        <v>125000</v>
      </c>
      <c r="O32" s="6">
        <v>1500000</v>
      </c>
      <c r="P32" s="3">
        <v>1581000</v>
      </c>
      <c r="Q32" s="4">
        <v>1666380</v>
      </c>
    </row>
    <row r="33" spans="1:17" ht="13.5">
      <c r="A33" s="21" t="s">
        <v>48</v>
      </c>
      <c r="B33" s="20"/>
      <c r="C33" s="3">
        <v>6517189</v>
      </c>
      <c r="D33" s="3">
        <v>6517189</v>
      </c>
      <c r="E33" s="3">
        <v>6517189</v>
      </c>
      <c r="F33" s="3">
        <v>6517189</v>
      </c>
      <c r="G33" s="3">
        <v>6517189</v>
      </c>
      <c r="H33" s="3">
        <v>6517189</v>
      </c>
      <c r="I33" s="3">
        <v>6517189</v>
      </c>
      <c r="J33" s="3">
        <v>6517189</v>
      </c>
      <c r="K33" s="3">
        <v>6517189</v>
      </c>
      <c r="L33" s="3">
        <v>6517189</v>
      </c>
      <c r="M33" s="3">
        <v>6517189</v>
      </c>
      <c r="N33" s="4">
        <v>6517189</v>
      </c>
      <c r="O33" s="6">
        <v>78206268</v>
      </c>
      <c r="P33" s="3">
        <v>82474776</v>
      </c>
      <c r="Q33" s="4">
        <v>86968476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25660032</v>
      </c>
      <c r="D35" s="29">
        <f t="shared" si="1"/>
        <v>25660032</v>
      </c>
      <c r="E35" s="29">
        <f t="shared" si="1"/>
        <v>25660032</v>
      </c>
      <c r="F35" s="29">
        <f>SUM(F24:F34)</f>
        <v>25660032</v>
      </c>
      <c r="G35" s="29">
        <f>SUM(G24:G34)</f>
        <v>25660032</v>
      </c>
      <c r="H35" s="29">
        <f>SUM(H24:H34)</f>
        <v>25660032</v>
      </c>
      <c r="I35" s="29">
        <f>SUM(I24:I34)</f>
        <v>25660032</v>
      </c>
      <c r="J35" s="29">
        <f t="shared" si="1"/>
        <v>25660032</v>
      </c>
      <c r="K35" s="29">
        <f>SUM(K24:K34)</f>
        <v>25660032</v>
      </c>
      <c r="L35" s="29">
        <f>SUM(L24:L34)</f>
        <v>25660032</v>
      </c>
      <c r="M35" s="29">
        <f>SUM(M24:M34)</f>
        <v>25660032</v>
      </c>
      <c r="N35" s="32">
        <f t="shared" si="1"/>
        <v>25660032</v>
      </c>
      <c r="O35" s="31">
        <f t="shared" si="1"/>
        <v>307920384</v>
      </c>
      <c r="P35" s="29">
        <f t="shared" si="1"/>
        <v>327244668</v>
      </c>
      <c r="Q35" s="32">
        <f t="shared" si="1"/>
        <v>347318088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4710716</v>
      </c>
      <c r="D37" s="42">
        <f t="shared" si="2"/>
        <v>4710716</v>
      </c>
      <c r="E37" s="42">
        <f t="shared" si="2"/>
        <v>4710716</v>
      </c>
      <c r="F37" s="42">
        <f>+F21-F35</f>
        <v>4710716</v>
      </c>
      <c r="G37" s="42">
        <f>+G21-G35</f>
        <v>4710716</v>
      </c>
      <c r="H37" s="42">
        <f>+H21-H35</f>
        <v>4710716</v>
      </c>
      <c r="I37" s="42">
        <f>+I21-I35</f>
        <v>4710716</v>
      </c>
      <c r="J37" s="42">
        <f t="shared" si="2"/>
        <v>4710716</v>
      </c>
      <c r="K37" s="42">
        <f>+K21-K35</f>
        <v>4710716</v>
      </c>
      <c r="L37" s="42">
        <f>+L21-L35</f>
        <v>4710716</v>
      </c>
      <c r="M37" s="42">
        <f>+M21-M35</f>
        <v>4710716</v>
      </c>
      <c r="N37" s="43">
        <f t="shared" si="2"/>
        <v>4710716</v>
      </c>
      <c r="O37" s="44">
        <f t="shared" si="2"/>
        <v>56528592</v>
      </c>
      <c r="P37" s="42">
        <f t="shared" si="2"/>
        <v>56601072</v>
      </c>
      <c r="Q37" s="43">
        <f t="shared" si="2"/>
        <v>57255276</v>
      </c>
    </row>
    <row r="38" spans="1:17" ht="21" customHeight="1">
      <c r="A38" s="45" t="s">
        <v>52</v>
      </c>
      <c r="B38" s="25"/>
      <c r="C38" s="3">
        <v>8596501</v>
      </c>
      <c r="D38" s="3">
        <v>8596501</v>
      </c>
      <c r="E38" s="3">
        <v>8596501</v>
      </c>
      <c r="F38" s="3">
        <v>8596501</v>
      </c>
      <c r="G38" s="3">
        <v>8596501</v>
      </c>
      <c r="H38" s="3">
        <v>8596501</v>
      </c>
      <c r="I38" s="3">
        <v>8596501</v>
      </c>
      <c r="J38" s="3">
        <v>8596501</v>
      </c>
      <c r="K38" s="3">
        <v>8596501</v>
      </c>
      <c r="L38" s="3">
        <v>8596501</v>
      </c>
      <c r="M38" s="3">
        <v>8596501</v>
      </c>
      <c r="N38" s="4">
        <v>8596501</v>
      </c>
      <c r="O38" s="6">
        <v>103158012</v>
      </c>
      <c r="P38" s="3">
        <v>108728544</v>
      </c>
      <c r="Q38" s="4">
        <v>114599880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13307217</v>
      </c>
      <c r="D41" s="50">
        <f t="shared" si="3"/>
        <v>13307217</v>
      </c>
      <c r="E41" s="50">
        <f t="shared" si="3"/>
        <v>13307217</v>
      </c>
      <c r="F41" s="50">
        <f>SUM(F37:F40)</f>
        <v>13307217</v>
      </c>
      <c r="G41" s="50">
        <f>SUM(G37:G40)</f>
        <v>13307217</v>
      </c>
      <c r="H41" s="50">
        <f>SUM(H37:H40)</f>
        <v>13307217</v>
      </c>
      <c r="I41" s="50">
        <f>SUM(I37:I40)</f>
        <v>13307217</v>
      </c>
      <c r="J41" s="50">
        <f t="shared" si="3"/>
        <v>13307217</v>
      </c>
      <c r="K41" s="50">
        <f>SUM(K37:K40)</f>
        <v>13307217</v>
      </c>
      <c r="L41" s="50">
        <f>SUM(L37:L40)</f>
        <v>13307217</v>
      </c>
      <c r="M41" s="50">
        <f>SUM(M37:M40)</f>
        <v>13307217</v>
      </c>
      <c r="N41" s="51">
        <f t="shared" si="3"/>
        <v>13307217</v>
      </c>
      <c r="O41" s="52">
        <f t="shared" si="3"/>
        <v>159686604</v>
      </c>
      <c r="P41" s="50">
        <f t="shared" si="3"/>
        <v>165329616</v>
      </c>
      <c r="Q41" s="51">
        <f t="shared" si="3"/>
        <v>171855156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13307217</v>
      </c>
      <c r="D43" s="57">
        <f t="shared" si="4"/>
        <v>13307217</v>
      </c>
      <c r="E43" s="57">
        <f t="shared" si="4"/>
        <v>13307217</v>
      </c>
      <c r="F43" s="57">
        <f>+F41-F42</f>
        <v>13307217</v>
      </c>
      <c r="G43" s="57">
        <f>+G41-G42</f>
        <v>13307217</v>
      </c>
      <c r="H43" s="57">
        <f>+H41-H42</f>
        <v>13307217</v>
      </c>
      <c r="I43" s="57">
        <f>+I41-I42</f>
        <v>13307217</v>
      </c>
      <c r="J43" s="57">
        <f t="shared" si="4"/>
        <v>13307217</v>
      </c>
      <c r="K43" s="57">
        <f>+K41-K42</f>
        <v>13307217</v>
      </c>
      <c r="L43" s="57">
        <f>+L41-L42</f>
        <v>13307217</v>
      </c>
      <c r="M43" s="57">
        <f>+M41-M42</f>
        <v>13307217</v>
      </c>
      <c r="N43" s="58">
        <f t="shared" si="4"/>
        <v>13307217</v>
      </c>
      <c r="O43" s="59">
        <f t="shared" si="4"/>
        <v>159686604</v>
      </c>
      <c r="P43" s="57">
        <f t="shared" si="4"/>
        <v>165329616</v>
      </c>
      <c r="Q43" s="58">
        <f t="shared" si="4"/>
        <v>171855156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13307217</v>
      </c>
      <c r="D45" s="50">
        <f t="shared" si="5"/>
        <v>13307217</v>
      </c>
      <c r="E45" s="50">
        <f t="shared" si="5"/>
        <v>13307217</v>
      </c>
      <c r="F45" s="50">
        <f>SUM(F43:F44)</f>
        <v>13307217</v>
      </c>
      <c r="G45" s="50">
        <f>SUM(G43:G44)</f>
        <v>13307217</v>
      </c>
      <c r="H45" s="50">
        <f>SUM(H43:H44)</f>
        <v>13307217</v>
      </c>
      <c r="I45" s="50">
        <f>SUM(I43:I44)</f>
        <v>13307217</v>
      </c>
      <c r="J45" s="50">
        <f t="shared" si="5"/>
        <v>13307217</v>
      </c>
      <c r="K45" s="50">
        <f>SUM(K43:K44)</f>
        <v>13307217</v>
      </c>
      <c r="L45" s="50">
        <f>SUM(L43:L44)</f>
        <v>13307217</v>
      </c>
      <c r="M45" s="50">
        <f>SUM(M43:M44)</f>
        <v>13307217</v>
      </c>
      <c r="N45" s="51">
        <f t="shared" si="5"/>
        <v>13307217</v>
      </c>
      <c r="O45" s="52">
        <f t="shared" si="5"/>
        <v>159686604</v>
      </c>
      <c r="P45" s="50">
        <f t="shared" si="5"/>
        <v>165329616</v>
      </c>
      <c r="Q45" s="51">
        <f t="shared" si="5"/>
        <v>171855156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13307217</v>
      </c>
      <c r="D47" s="63">
        <f t="shared" si="6"/>
        <v>13307217</v>
      </c>
      <c r="E47" s="63">
        <f t="shared" si="6"/>
        <v>13307217</v>
      </c>
      <c r="F47" s="63">
        <f>SUM(F45:F46)</f>
        <v>13307217</v>
      </c>
      <c r="G47" s="63">
        <f>SUM(G45:G46)</f>
        <v>13307217</v>
      </c>
      <c r="H47" s="63">
        <f>SUM(H45:H46)</f>
        <v>13307217</v>
      </c>
      <c r="I47" s="63">
        <f>SUM(I45:I46)</f>
        <v>13307217</v>
      </c>
      <c r="J47" s="63">
        <f t="shared" si="6"/>
        <v>13307217</v>
      </c>
      <c r="K47" s="63">
        <f>SUM(K45:K46)</f>
        <v>13307217</v>
      </c>
      <c r="L47" s="63">
        <f>SUM(L45:L46)</f>
        <v>13307217</v>
      </c>
      <c r="M47" s="63">
        <f>SUM(M45:M46)</f>
        <v>13307217</v>
      </c>
      <c r="N47" s="64">
        <f t="shared" si="6"/>
        <v>13307217</v>
      </c>
      <c r="O47" s="65">
        <f t="shared" si="6"/>
        <v>159686604</v>
      </c>
      <c r="P47" s="63">
        <f t="shared" si="6"/>
        <v>165329616</v>
      </c>
      <c r="Q47" s="66">
        <f t="shared" si="6"/>
        <v>171855156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737624</v>
      </c>
      <c r="D5" s="3">
        <v>737624</v>
      </c>
      <c r="E5" s="3">
        <v>737624</v>
      </c>
      <c r="F5" s="3">
        <v>737624</v>
      </c>
      <c r="G5" s="3">
        <v>737624</v>
      </c>
      <c r="H5" s="3">
        <v>737624</v>
      </c>
      <c r="I5" s="3">
        <v>737624</v>
      </c>
      <c r="J5" s="3">
        <v>737624</v>
      </c>
      <c r="K5" s="3">
        <v>737624</v>
      </c>
      <c r="L5" s="3">
        <v>737624</v>
      </c>
      <c r="M5" s="3">
        <v>737624</v>
      </c>
      <c r="N5" s="4">
        <v>739770</v>
      </c>
      <c r="O5" s="5">
        <v>8853634</v>
      </c>
      <c r="P5" s="3">
        <v>9336152</v>
      </c>
      <c r="Q5" s="4">
        <v>9844964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87632</v>
      </c>
      <c r="D9" s="22">
        <v>87632</v>
      </c>
      <c r="E9" s="22">
        <v>87632</v>
      </c>
      <c r="F9" s="22">
        <v>87632</v>
      </c>
      <c r="G9" s="22">
        <v>87632</v>
      </c>
      <c r="H9" s="22">
        <v>87632</v>
      </c>
      <c r="I9" s="22">
        <v>87632</v>
      </c>
      <c r="J9" s="22">
        <v>87632</v>
      </c>
      <c r="K9" s="22">
        <v>87632</v>
      </c>
      <c r="L9" s="22">
        <v>87632</v>
      </c>
      <c r="M9" s="22">
        <v>87632</v>
      </c>
      <c r="N9" s="23">
        <v>88048</v>
      </c>
      <c r="O9" s="24">
        <v>1052000</v>
      </c>
      <c r="P9" s="22">
        <v>1108808</v>
      </c>
      <c r="Q9" s="23">
        <v>1168684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4382</v>
      </c>
      <c r="D11" s="3">
        <v>4382</v>
      </c>
      <c r="E11" s="3">
        <v>4382</v>
      </c>
      <c r="F11" s="3">
        <v>4382</v>
      </c>
      <c r="G11" s="3">
        <v>4382</v>
      </c>
      <c r="H11" s="3">
        <v>4382</v>
      </c>
      <c r="I11" s="3">
        <v>4382</v>
      </c>
      <c r="J11" s="3">
        <v>4382</v>
      </c>
      <c r="K11" s="3">
        <v>4382</v>
      </c>
      <c r="L11" s="3">
        <v>4382</v>
      </c>
      <c r="M11" s="3">
        <v>4382</v>
      </c>
      <c r="N11" s="4">
        <v>4398</v>
      </c>
      <c r="O11" s="6">
        <v>52600</v>
      </c>
      <c r="P11" s="3">
        <v>55440</v>
      </c>
      <c r="Q11" s="4">
        <v>58434</v>
      </c>
    </row>
    <row r="12" spans="1:17" ht="13.5">
      <c r="A12" s="19" t="s">
        <v>29</v>
      </c>
      <c r="B12" s="25"/>
      <c r="C12" s="3">
        <v>350667</v>
      </c>
      <c r="D12" s="3">
        <v>350667</v>
      </c>
      <c r="E12" s="3">
        <v>350667</v>
      </c>
      <c r="F12" s="3">
        <v>350667</v>
      </c>
      <c r="G12" s="3">
        <v>350667</v>
      </c>
      <c r="H12" s="3">
        <v>350667</v>
      </c>
      <c r="I12" s="3">
        <v>350667</v>
      </c>
      <c r="J12" s="3">
        <v>350667</v>
      </c>
      <c r="K12" s="3">
        <v>350667</v>
      </c>
      <c r="L12" s="3">
        <v>350667</v>
      </c>
      <c r="M12" s="3">
        <v>350667</v>
      </c>
      <c r="N12" s="4">
        <v>350663</v>
      </c>
      <c r="O12" s="6">
        <v>4208000</v>
      </c>
      <c r="P12" s="3">
        <v>4435232</v>
      </c>
      <c r="Q12" s="4">
        <v>4674735</v>
      </c>
    </row>
    <row r="13" spans="1:17" ht="13.5">
      <c r="A13" s="19" t="s">
        <v>30</v>
      </c>
      <c r="B13" s="25"/>
      <c r="C13" s="3">
        <v>41759</v>
      </c>
      <c r="D13" s="3">
        <v>41759</v>
      </c>
      <c r="E13" s="3">
        <v>41759</v>
      </c>
      <c r="F13" s="3">
        <v>41759</v>
      </c>
      <c r="G13" s="3">
        <v>41759</v>
      </c>
      <c r="H13" s="3">
        <v>41759</v>
      </c>
      <c r="I13" s="3">
        <v>41759</v>
      </c>
      <c r="J13" s="3">
        <v>41759</v>
      </c>
      <c r="K13" s="3">
        <v>41759</v>
      </c>
      <c r="L13" s="3">
        <v>41759</v>
      </c>
      <c r="M13" s="3">
        <v>41759</v>
      </c>
      <c r="N13" s="4">
        <v>41753</v>
      </c>
      <c r="O13" s="6">
        <v>501102</v>
      </c>
      <c r="P13" s="3">
        <v>528162</v>
      </c>
      <c r="Q13" s="4">
        <v>556683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18438</v>
      </c>
      <c r="D15" s="3">
        <v>18438</v>
      </c>
      <c r="E15" s="3">
        <v>18438</v>
      </c>
      <c r="F15" s="3">
        <v>18438</v>
      </c>
      <c r="G15" s="3">
        <v>18438</v>
      </c>
      <c r="H15" s="3">
        <v>18438</v>
      </c>
      <c r="I15" s="3">
        <v>18438</v>
      </c>
      <c r="J15" s="3">
        <v>18438</v>
      </c>
      <c r="K15" s="3">
        <v>18438</v>
      </c>
      <c r="L15" s="3">
        <v>18438</v>
      </c>
      <c r="M15" s="3">
        <v>18438</v>
      </c>
      <c r="N15" s="4">
        <v>18522</v>
      </c>
      <c r="O15" s="6">
        <v>221340</v>
      </c>
      <c r="P15" s="3">
        <v>233294</v>
      </c>
      <c r="Q15" s="4">
        <v>245892</v>
      </c>
    </row>
    <row r="16" spans="1:17" ht="13.5">
      <c r="A16" s="19" t="s">
        <v>33</v>
      </c>
      <c r="B16" s="25"/>
      <c r="C16" s="3">
        <v>6137</v>
      </c>
      <c r="D16" s="3">
        <v>6137</v>
      </c>
      <c r="E16" s="3">
        <v>6137</v>
      </c>
      <c r="F16" s="3">
        <v>6137</v>
      </c>
      <c r="G16" s="3">
        <v>6137</v>
      </c>
      <c r="H16" s="3">
        <v>6137</v>
      </c>
      <c r="I16" s="3">
        <v>6137</v>
      </c>
      <c r="J16" s="3">
        <v>6137</v>
      </c>
      <c r="K16" s="3">
        <v>6137</v>
      </c>
      <c r="L16" s="3">
        <v>6137</v>
      </c>
      <c r="M16" s="3">
        <v>6137</v>
      </c>
      <c r="N16" s="4">
        <v>6133</v>
      </c>
      <c r="O16" s="6">
        <v>73640</v>
      </c>
      <c r="P16" s="3">
        <v>77617</v>
      </c>
      <c r="Q16" s="4">
        <v>81808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13373336</v>
      </c>
      <c r="D18" s="3">
        <v>13373336</v>
      </c>
      <c r="E18" s="3">
        <v>13373336</v>
      </c>
      <c r="F18" s="3">
        <v>13373336</v>
      </c>
      <c r="G18" s="3">
        <v>13373336</v>
      </c>
      <c r="H18" s="3">
        <v>13373336</v>
      </c>
      <c r="I18" s="3">
        <v>13373336</v>
      </c>
      <c r="J18" s="3">
        <v>13373336</v>
      </c>
      <c r="K18" s="3">
        <v>13373336</v>
      </c>
      <c r="L18" s="3">
        <v>13373336</v>
      </c>
      <c r="M18" s="3">
        <v>13373336</v>
      </c>
      <c r="N18" s="4">
        <v>13374303</v>
      </c>
      <c r="O18" s="6">
        <v>160480999</v>
      </c>
      <c r="P18" s="3">
        <v>165897000</v>
      </c>
      <c r="Q18" s="4">
        <v>176301001</v>
      </c>
    </row>
    <row r="19" spans="1:17" ht="13.5">
      <c r="A19" s="19" t="s">
        <v>36</v>
      </c>
      <c r="B19" s="25"/>
      <c r="C19" s="22">
        <v>1720978</v>
      </c>
      <c r="D19" s="22">
        <v>1720978</v>
      </c>
      <c r="E19" s="22">
        <v>1720978</v>
      </c>
      <c r="F19" s="22">
        <v>1720978</v>
      </c>
      <c r="G19" s="22">
        <v>1720978</v>
      </c>
      <c r="H19" s="22">
        <v>1720978</v>
      </c>
      <c r="I19" s="22">
        <v>1720978</v>
      </c>
      <c r="J19" s="22">
        <v>1720978</v>
      </c>
      <c r="K19" s="22">
        <v>1720978</v>
      </c>
      <c r="L19" s="22">
        <v>1720978</v>
      </c>
      <c r="M19" s="22">
        <v>1720978</v>
      </c>
      <c r="N19" s="23">
        <v>1728705</v>
      </c>
      <c r="O19" s="24">
        <v>20659463</v>
      </c>
      <c r="P19" s="22">
        <v>21775074</v>
      </c>
      <c r="Q19" s="23">
        <v>22950926</v>
      </c>
    </row>
    <row r="20" spans="1:17" ht="13.5">
      <c r="A20" s="19" t="s">
        <v>37</v>
      </c>
      <c r="B20" s="25"/>
      <c r="C20" s="3">
        <v>6136</v>
      </c>
      <c r="D20" s="3">
        <v>6136</v>
      </c>
      <c r="E20" s="3">
        <v>6136</v>
      </c>
      <c r="F20" s="3">
        <v>6136</v>
      </c>
      <c r="G20" s="3">
        <v>6136</v>
      </c>
      <c r="H20" s="3">
        <v>6136</v>
      </c>
      <c r="I20" s="3">
        <v>6136</v>
      </c>
      <c r="J20" s="3">
        <v>6136</v>
      </c>
      <c r="K20" s="3">
        <v>6136</v>
      </c>
      <c r="L20" s="3">
        <v>6136</v>
      </c>
      <c r="M20" s="3">
        <v>6136</v>
      </c>
      <c r="N20" s="26">
        <v>6144</v>
      </c>
      <c r="O20" s="6">
        <v>73640</v>
      </c>
      <c r="P20" s="3">
        <v>77616</v>
      </c>
      <c r="Q20" s="4">
        <v>81807</v>
      </c>
    </row>
    <row r="21" spans="1:17" ht="25.5">
      <c r="A21" s="27" t="s">
        <v>38</v>
      </c>
      <c r="B21" s="28"/>
      <c r="C21" s="29">
        <f aca="true" t="shared" si="0" ref="C21:Q21">SUM(C5:C20)</f>
        <v>16347089</v>
      </c>
      <c r="D21" s="29">
        <f t="shared" si="0"/>
        <v>16347089</v>
      </c>
      <c r="E21" s="29">
        <f t="shared" si="0"/>
        <v>16347089</v>
      </c>
      <c r="F21" s="29">
        <f>SUM(F5:F20)</f>
        <v>16347089</v>
      </c>
      <c r="G21" s="29">
        <f>SUM(G5:G20)</f>
        <v>16347089</v>
      </c>
      <c r="H21" s="29">
        <f>SUM(H5:H20)</f>
        <v>16347089</v>
      </c>
      <c r="I21" s="29">
        <f>SUM(I5:I20)</f>
        <v>16347089</v>
      </c>
      <c r="J21" s="29">
        <f t="shared" si="0"/>
        <v>16347089</v>
      </c>
      <c r="K21" s="29">
        <f>SUM(K5:K20)</f>
        <v>16347089</v>
      </c>
      <c r="L21" s="29">
        <f>SUM(L5:L20)</f>
        <v>16347089</v>
      </c>
      <c r="M21" s="29">
        <f>SUM(M5:M20)</f>
        <v>16347089</v>
      </c>
      <c r="N21" s="30">
        <f t="shared" si="0"/>
        <v>16358439</v>
      </c>
      <c r="O21" s="31">
        <f t="shared" si="0"/>
        <v>196176418</v>
      </c>
      <c r="P21" s="29">
        <f t="shared" si="0"/>
        <v>203524395</v>
      </c>
      <c r="Q21" s="32">
        <f t="shared" si="0"/>
        <v>215964934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6691673</v>
      </c>
      <c r="D24" s="3">
        <v>6691673</v>
      </c>
      <c r="E24" s="3">
        <v>6691673</v>
      </c>
      <c r="F24" s="3">
        <v>6691673</v>
      </c>
      <c r="G24" s="3">
        <v>6691673</v>
      </c>
      <c r="H24" s="3">
        <v>6691673</v>
      </c>
      <c r="I24" s="3">
        <v>6691673</v>
      </c>
      <c r="J24" s="3">
        <v>6691673</v>
      </c>
      <c r="K24" s="3">
        <v>6691673</v>
      </c>
      <c r="L24" s="3">
        <v>6691673</v>
      </c>
      <c r="M24" s="3">
        <v>6691673</v>
      </c>
      <c r="N24" s="36">
        <v>6691572</v>
      </c>
      <c r="O24" s="6">
        <v>80299975</v>
      </c>
      <c r="P24" s="3">
        <v>85519470</v>
      </c>
      <c r="Q24" s="4">
        <v>91078248</v>
      </c>
    </row>
    <row r="25" spans="1:17" ht="13.5">
      <c r="A25" s="21" t="s">
        <v>41</v>
      </c>
      <c r="B25" s="20"/>
      <c r="C25" s="3">
        <v>958634</v>
      </c>
      <c r="D25" s="3">
        <v>958634</v>
      </c>
      <c r="E25" s="3">
        <v>958634</v>
      </c>
      <c r="F25" s="3">
        <v>958634</v>
      </c>
      <c r="G25" s="3">
        <v>958634</v>
      </c>
      <c r="H25" s="3">
        <v>958634</v>
      </c>
      <c r="I25" s="3">
        <v>958634</v>
      </c>
      <c r="J25" s="3">
        <v>958634</v>
      </c>
      <c r="K25" s="3">
        <v>958634</v>
      </c>
      <c r="L25" s="3">
        <v>958634</v>
      </c>
      <c r="M25" s="3">
        <v>958634</v>
      </c>
      <c r="N25" s="4">
        <v>958606</v>
      </c>
      <c r="O25" s="6">
        <v>11503580</v>
      </c>
      <c r="P25" s="3">
        <v>12251314</v>
      </c>
      <c r="Q25" s="4">
        <v>13047649</v>
      </c>
    </row>
    <row r="26" spans="1:17" ht="13.5">
      <c r="A26" s="21" t="s">
        <v>42</v>
      </c>
      <c r="B26" s="20"/>
      <c r="C26" s="3">
        <v>553131</v>
      </c>
      <c r="D26" s="3">
        <v>553131</v>
      </c>
      <c r="E26" s="3">
        <v>553131</v>
      </c>
      <c r="F26" s="3">
        <v>553131</v>
      </c>
      <c r="G26" s="3">
        <v>553131</v>
      </c>
      <c r="H26" s="3">
        <v>553131</v>
      </c>
      <c r="I26" s="3">
        <v>553131</v>
      </c>
      <c r="J26" s="3">
        <v>553131</v>
      </c>
      <c r="K26" s="3">
        <v>553131</v>
      </c>
      <c r="L26" s="3">
        <v>553131</v>
      </c>
      <c r="M26" s="3">
        <v>553131</v>
      </c>
      <c r="N26" s="4">
        <v>555783</v>
      </c>
      <c r="O26" s="6">
        <v>6640224</v>
      </c>
      <c r="P26" s="3">
        <v>6985516</v>
      </c>
      <c r="Q26" s="4">
        <v>7348762</v>
      </c>
    </row>
    <row r="27" spans="1:17" ht="13.5">
      <c r="A27" s="21" t="s">
        <v>43</v>
      </c>
      <c r="B27" s="20"/>
      <c r="C27" s="3">
        <v>3655270</v>
      </c>
      <c r="D27" s="3">
        <v>3655270</v>
      </c>
      <c r="E27" s="3">
        <v>3655270</v>
      </c>
      <c r="F27" s="3">
        <v>3655270</v>
      </c>
      <c r="G27" s="3">
        <v>3655270</v>
      </c>
      <c r="H27" s="3">
        <v>3655270</v>
      </c>
      <c r="I27" s="3">
        <v>3655270</v>
      </c>
      <c r="J27" s="3">
        <v>3655270</v>
      </c>
      <c r="K27" s="3">
        <v>3655270</v>
      </c>
      <c r="L27" s="3">
        <v>3655270</v>
      </c>
      <c r="M27" s="3">
        <v>3655270</v>
      </c>
      <c r="N27" s="36">
        <v>3672845</v>
      </c>
      <c r="O27" s="6">
        <v>43880815</v>
      </c>
      <c r="P27" s="3">
        <v>46162618</v>
      </c>
      <c r="Q27" s="4">
        <v>48563074</v>
      </c>
    </row>
    <row r="28" spans="1:17" ht="13.5">
      <c r="A28" s="21" t="s">
        <v>44</v>
      </c>
      <c r="B28" s="20"/>
      <c r="C28" s="3">
        <v>31814</v>
      </c>
      <c r="D28" s="3">
        <v>31814</v>
      </c>
      <c r="E28" s="3">
        <v>31814</v>
      </c>
      <c r="F28" s="3">
        <v>31814</v>
      </c>
      <c r="G28" s="3">
        <v>31814</v>
      </c>
      <c r="H28" s="3">
        <v>31814</v>
      </c>
      <c r="I28" s="3">
        <v>31814</v>
      </c>
      <c r="J28" s="3">
        <v>31814</v>
      </c>
      <c r="K28" s="3">
        <v>31814</v>
      </c>
      <c r="L28" s="3">
        <v>31814</v>
      </c>
      <c r="M28" s="3">
        <v>31814</v>
      </c>
      <c r="N28" s="4">
        <v>31922</v>
      </c>
      <c r="O28" s="6">
        <v>381876</v>
      </c>
      <c r="P28" s="3">
        <v>401734</v>
      </c>
      <c r="Q28" s="4">
        <v>423427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7500</v>
      </c>
      <c r="D30" s="3">
        <v>7500</v>
      </c>
      <c r="E30" s="3">
        <v>7500</v>
      </c>
      <c r="F30" s="3">
        <v>7500</v>
      </c>
      <c r="G30" s="3">
        <v>7500</v>
      </c>
      <c r="H30" s="3">
        <v>7500</v>
      </c>
      <c r="I30" s="3">
        <v>7500</v>
      </c>
      <c r="J30" s="3">
        <v>7500</v>
      </c>
      <c r="K30" s="3">
        <v>7500</v>
      </c>
      <c r="L30" s="3">
        <v>7500</v>
      </c>
      <c r="M30" s="3">
        <v>7500</v>
      </c>
      <c r="N30" s="4">
        <v>7500</v>
      </c>
      <c r="O30" s="6">
        <v>90000</v>
      </c>
      <c r="P30" s="3">
        <v>94680</v>
      </c>
      <c r="Q30" s="4">
        <v>99792</v>
      </c>
    </row>
    <row r="31" spans="1:17" ht="13.5">
      <c r="A31" s="21" t="s">
        <v>47</v>
      </c>
      <c r="B31" s="20"/>
      <c r="C31" s="3">
        <v>654095</v>
      </c>
      <c r="D31" s="3">
        <v>654095</v>
      </c>
      <c r="E31" s="3">
        <v>654095</v>
      </c>
      <c r="F31" s="3">
        <v>654095</v>
      </c>
      <c r="G31" s="3">
        <v>654095</v>
      </c>
      <c r="H31" s="3">
        <v>654095</v>
      </c>
      <c r="I31" s="3">
        <v>654095</v>
      </c>
      <c r="J31" s="3">
        <v>654095</v>
      </c>
      <c r="K31" s="3">
        <v>654095</v>
      </c>
      <c r="L31" s="3">
        <v>654095</v>
      </c>
      <c r="M31" s="3">
        <v>654095</v>
      </c>
      <c r="N31" s="36">
        <v>654128</v>
      </c>
      <c r="O31" s="6">
        <v>7849173</v>
      </c>
      <c r="P31" s="3">
        <v>8257330</v>
      </c>
      <c r="Q31" s="4">
        <v>8703224</v>
      </c>
    </row>
    <row r="32" spans="1:17" ht="13.5">
      <c r="A32" s="21" t="s">
        <v>35</v>
      </c>
      <c r="B32" s="20"/>
      <c r="C32" s="3">
        <v>742117</v>
      </c>
      <c r="D32" s="3">
        <v>742117</v>
      </c>
      <c r="E32" s="3">
        <v>742117</v>
      </c>
      <c r="F32" s="3">
        <v>742117</v>
      </c>
      <c r="G32" s="3">
        <v>742117</v>
      </c>
      <c r="H32" s="3">
        <v>742117</v>
      </c>
      <c r="I32" s="3">
        <v>742117</v>
      </c>
      <c r="J32" s="3">
        <v>742117</v>
      </c>
      <c r="K32" s="3">
        <v>742117</v>
      </c>
      <c r="L32" s="3">
        <v>742117</v>
      </c>
      <c r="M32" s="3">
        <v>742117</v>
      </c>
      <c r="N32" s="4">
        <v>745680</v>
      </c>
      <c r="O32" s="6">
        <v>8908967</v>
      </c>
      <c r="P32" s="3">
        <v>9372233</v>
      </c>
      <c r="Q32" s="4">
        <v>9878334</v>
      </c>
    </row>
    <row r="33" spans="1:17" ht="13.5">
      <c r="A33" s="21" t="s">
        <v>48</v>
      </c>
      <c r="B33" s="20"/>
      <c r="C33" s="3">
        <v>5351658</v>
      </c>
      <c r="D33" s="3">
        <v>5351658</v>
      </c>
      <c r="E33" s="3">
        <v>5351658</v>
      </c>
      <c r="F33" s="3">
        <v>5351658</v>
      </c>
      <c r="G33" s="3">
        <v>5351658</v>
      </c>
      <c r="H33" s="3">
        <v>5351658</v>
      </c>
      <c r="I33" s="3">
        <v>5351658</v>
      </c>
      <c r="J33" s="3">
        <v>5351658</v>
      </c>
      <c r="K33" s="3">
        <v>5351658</v>
      </c>
      <c r="L33" s="3">
        <v>5351658</v>
      </c>
      <c r="M33" s="3">
        <v>5351658</v>
      </c>
      <c r="N33" s="4">
        <v>5355215</v>
      </c>
      <c r="O33" s="6">
        <v>64223453</v>
      </c>
      <c r="P33" s="3">
        <v>67902572</v>
      </c>
      <c r="Q33" s="4">
        <v>71403633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18645892</v>
      </c>
      <c r="D35" s="29">
        <f t="shared" si="1"/>
        <v>18645892</v>
      </c>
      <c r="E35" s="29">
        <f t="shared" si="1"/>
        <v>18645892</v>
      </c>
      <c r="F35" s="29">
        <f>SUM(F24:F34)</f>
        <v>18645892</v>
      </c>
      <c r="G35" s="29">
        <f>SUM(G24:G34)</f>
        <v>18645892</v>
      </c>
      <c r="H35" s="29">
        <f>SUM(H24:H34)</f>
        <v>18645892</v>
      </c>
      <c r="I35" s="29">
        <f>SUM(I24:I34)</f>
        <v>18645892</v>
      </c>
      <c r="J35" s="29">
        <f t="shared" si="1"/>
        <v>18645892</v>
      </c>
      <c r="K35" s="29">
        <f>SUM(K24:K34)</f>
        <v>18645892</v>
      </c>
      <c r="L35" s="29">
        <f>SUM(L24:L34)</f>
        <v>18645892</v>
      </c>
      <c r="M35" s="29">
        <f>SUM(M24:M34)</f>
        <v>18645892</v>
      </c>
      <c r="N35" s="32">
        <f t="shared" si="1"/>
        <v>18673251</v>
      </c>
      <c r="O35" s="31">
        <f t="shared" si="1"/>
        <v>223778063</v>
      </c>
      <c r="P35" s="29">
        <f t="shared" si="1"/>
        <v>236947467</v>
      </c>
      <c r="Q35" s="32">
        <f t="shared" si="1"/>
        <v>250546143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-2298803</v>
      </c>
      <c r="D37" s="42">
        <f t="shared" si="2"/>
        <v>-2298803</v>
      </c>
      <c r="E37" s="42">
        <f t="shared" si="2"/>
        <v>-2298803</v>
      </c>
      <c r="F37" s="42">
        <f>+F21-F35</f>
        <v>-2298803</v>
      </c>
      <c r="G37" s="42">
        <f>+G21-G35</f>
        <v>-2298803</v>
      </c>
      <c r="H37" s="42">
        <f>+H21-H35</f>
        <v>-2298803</v>
      </c>
      <c r="I37" s="42">
        <f>+I21-I35</f>
        <v>-2298803</v>
      </c>
      <c r="J37" s="42">
        <f t="shared" si="2"/>
        <v>-2298803</v>
      </c>
      <c r="K37" s="42">
        <f>+K21-K35</f>
        <v>-2298803</v>
      </c>
      <c r="L37" s="42">
        <f>+L21-L35</f>
        <v>-2298803</v>
      </c>
      <c r="M37" s="42">
        <f>+M21-M35</f>
        <v>-2298803</v>
      </c>
      <c r="N37" s="43">
        <f t="shared" si="2"/>
        <v>-2314812</v>
      </c>
      <c r="O37" s="44">
        <f t="shared" si="2"/>
        <v>-27601645</v>
      </c>
      <c r="P37" s="42">
        <f t="shared" si="2"/>
        <v>-33423072</v>
      </c>
      <c r="Q37" s="43">
        <f t="shared" si="2"/>
        <v>-34581209</v>
      </c>
    </row>
    <row r="38" spans="1:17" ht="21" customHeight="1">
      <c r="A38" s="45" t="s">
        <v>52</v>
      </c>
      <c r="B38" s="25"/>
      <c r="C38" s="3">
        <v>6442772</v>
      </c>
      <c r="D38" s="3">
        <v>6442772</v>
      </c>
      <c r="E38" s="3">
        <v>6442772</v>
      </c>
      <c r="F38" s="3">
        <v>6442772</v>
      </c>
      <c r="G38" s="3">
        <v>6442772</v>
      </c>
      <c r="H38" s="3">
        <v>6442772</v>
      </c>
      <c r="I38" s="3">
        <v>6442772</v>
      </c>
      <c r="J38" s="3">
        <v>6442772</v>
      </c>
      <c r="K38" s="3">
        <v>6442772</v>
      </c>
      <c r="L38" s="3">
        <v>6442772</v>
      </c>
      <c r="M38" s="3">
        <v>6442772</v>
      </c>
      <c r="N38" s="4">
        <v>6456508</v>
      </c>
      <c r="O38" s="6">
        <v>77327000</v>
      </c>
      <c r="P38" s="3">
        <v>64377000</v>
      </c>
      <c r="Q38" s="4">
        <v>48168000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4143969</v>
      </c>
      <c r="D41" s="50">
        <f t="shared" si="3"/>
        <v>4143969</v>
      </c>
      <c r="E41" s="50">
        <f t="shared" si="3"/>
        <v>4143969</v>
      </c>
      <c r="F41" s="50">
        <f>SUM(F37:F40)</f>
        <v>4143969</v>
      </c>
      <c r="G41" s="50">
        <f>SUM(G37:G40)</f>
        <v>4143969</v>
      </c>
      <c r="H41" s="50">
        <f>SUM(H37:H40)</f>
        <v>4143969</v>
      </c>
      <c r="I41" s="50">
        <f>SUM(I37:I40)</f>
        <v>4143969</v>
      </c>
      <c r="J41" s="50">
        <f t="shared" si="3"/>
        <v>4143969</v>
      </c>
      <c r="K41" s="50">
        <f>SUM(K37:K40)</f>
        <v>4143969</v>
      </c>
      <c r="L41" s="50">
        <f>SUM(L37:L40)</f>
        <v>4143969</v>
      </c>
      <c r="M41" s="50">
        <f>SUM(M37:M40)</f>
        <v>4143969</v>
      </c>
      <c r="N41" s="51">
        <f t="shared" si="3"/>
        <v>4141696</v>
      </c>
      <c r="O41" s="52">
        <f t="shared" si="3"/>
        <v>49725355</v>
      </c>
      <c r="P41" s="50">
        <f t="shared" si="3"/>
        <v>30953928</v>
      </c>
      <c r="Q41" s="51">
        <f t="shared" si="3"/>
        <v>13586791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4143969</v>
      </c>
      <c r="D43" s="57">
        <f t="shared" si="4"/>
        <v>4143969</v>
      </c>
      <c r="E43" s="57">
        <f t="shared" si="4"/>
        <v>4143969</v>
      </c>
      <c r="F43" s="57">
        <f>+F41-F42</f>
        <v>4143969</v>
      </c>
      <c r="G43" s="57">
        <f>+G41-G42</f>
        <v>4143969</v>
      </c>
      <c r="H43" s="57">
        <f>+H41-H42</f>
        <v>4143969</v>
      </c>
      <c r="I43" s="57">
        <f>+I41-I42</f>
        <v>4143969</v>
      </c>
      <c r="J43" s="57">
        <f t="shared" si="4"/>
        <v>4143969</v>
      </c>
      <c r="K43" s="57">
        <f>+K41-K42</f>
        <v>4143969</v>
      </c>
      <c r="L43" s="57">
        <f>+L41-L42</f>
        <v>4143969</v>
      </c>
      <c r="M43" s="57">
        <f>+M41-M42</f>
        <v>4143969</v>
      </c>
      <c r="N43" s="58">
        <f t="shared" si="4"/>
        <v>4141696</v>
      </c>
      <c r="O43" s="59">
        <f t="shared" si="4"/>
        <v>49725355</v>
      </c>
      <c r="P43" s="57">
        <f t="shared" si="4"/>
        <v>30953928</v>
      </c>
      <c r="Q43" s="58">
        <f t="shared" si="4"/>
        <v>13586791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4143969</v>
      </c>
      <c r="D45" s="50">
        <f t="shared" si="5"/>
        <v>4143969</v>
      </c>
      <c r="E45" s="50">
        <f t="shared" si="5"/>
        <v>4143969</v>
      </c>
      <c r="F45" s="50">
        <f>SUM(F43:F44)</f>
        <v>4143969</v>
      </c>
      <c r="G45" s="50">
        <f>SUM(G43:G44)</f>
        <v>4143969</v>
      </c>
      <c r="H45" s="50">
        <f>SUM(H43:H44)</f>
        <v>4143969</v>
      </c>
      <c r="I45" s="50">
        <f>SUM(I43:I44)</f>
        <v>4143969</v>
      </c>
      <c r="J45" s="50">
        <f t="shared" si="5"/>
        <v>4143969</v>
      </c>
      <c r="K45" s="50">
        <f>SUM(K43:K44)</f>
        <v>4143969</v>
      </c>
      <c r="L45" s="50">
        <f>SUM(L43:L44)</f>
        <v>4143969</v>
      </c>
      <c r="M45" s="50">
        <f>SUM(M43:M44)</f>
        <v>4143969</v>
      </c>
      <c r="N45" s="51">
        <f t="shared" si="5"/>
        <v>4141696</v>
      </c>
      <c r="O45" s="52">
        <f t="shared" si="5"/>
        <v>49725355</v>
      </c>
      <c r="P45" s="50">
        <f t="shared" si="5"/>
        <v>30953928</v>
      </c>
      <c r="Q45" s="51">
        <f t="shared" si="5"/>
        <v>13586791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4143969</v>
      </c>
      <c r="D47" s="63">
        <f t="shared" si="6"/>
        <v>4143969</v>
      </c>
      <c r="E47" s="63">
        <f t="shared" si="6"/>
        <v>4143969</v>
      </c>
      <c r="F47" s="63">
        <f>SUM(F45:F46)</f>
        <v>4143969</v>
      </c>
      <c r="G47" s="63">
        <f>SUM(G45:G46)</f>
        <v>4143969</v>
      </c>
      <c r="H47" s="63">
        <f>SUM(H45:H46)</f>
        <v>4143969</v>
      </c>
      <c r="I47" s="63">
        <f>SUM(I45:I46)</f>
        <v>4143969</v>
      </c>
      <c r="J47" s="63">
        <f t="shared" si="6"/>
        <v>4143969</v>
      </c>
      <c r="K47" s="63">
        <f>SUM(K45:K46)</f>
        <v>4143969</v>
      </c>
      <c r="L47" s="63">
        <f>SUM(L45:L46)</f>
        <v>4143969</v>
      </c>
      <c r="M47" s="63">
        <f>SUM(M45:M46)</f>
        <v>4143969</v>
      </c>
      <c r="N47" s="64">
        <f t="shared" si="6"/>
        <v>4141696</v>
      </c>
      <c r="O47" s="65">
        <f t="shared" si="6"/>
        <v>49725355</v>
      </c>
      <c r="P47" s="63">
        <f t="shared" si="6"/>
        <v>30953928</v>
      </c>
      <c r="Q47" s="66">
        <f t="shared" si="6"/>
        <v>13586791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1237022</v>
      </c>
      <c r="D5" s="3">
        <v>1237022</v>
      </c>
      <c r="E5" s="3">
        <v>1237022</v>
      </c>
      <c r="F5" s="3">
        <v>1237022</v>
      </c>
      <c r="G5" s="3">
        <v>1237022</v>
      </c>
      <c r="H5" s="3">
        <v>1237022</v>
      </c>
      <c r="I5" s="3">
        <v>1237022</v>
      </c>
      <c r="J5" s="3">
        <v>1237022</v>
      </c>
      <c r="K5" s="3">
        <v>1237022</v>
      </c>
      <c r="L5" s="3">
        <v>1237022</v>
      </c>
      <c r="M5" s="3">
        <v>1237022</v>
      </c>
      <c r="N5" s="4">
        <v>1237015</v>
      </c>
      <c r="O5" s="5">
        <v>14844257</v>
      </c>
      <c r="P5" s="3">
        <v>15843779</v>
      </c>
      <c r="Q5" s="4">
        <v>16793653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17956</v>
      </c>
      <c r="D9" s="22">
        <v>17956</v>
      </c>
      <c r="E9" s="22">
        <v>17956</v>
      </c>
      <c r="F9" s="22">
        <v>17956</v>
      </c>
      <c r="G9" s="22">
        <v>17956</v>
      </c>
      <c r="H9" s="22">
        <v>17956</v>
      </c>
      <c r="I9" s="22">
        <v>17956</v>
      </c>
      <c r="J9" s="22">
        <v>17956</v>
      </c>
      <c r="K9" s="22">
        <v>17956</v>
      </c>
      <c r="L9" s="22">
        <v>17956</v>
      </c>
      <c r="M9" s="22">
        <v>17956</v>
      </c>
      <c r="N9" s="23">
        <v>17960</v>
      </c>
      <c r="O9" s="24">
        <v>215476</v>
      </c>
      <c r="P9" s="22">
        <v>253946</v>
      </c>
      <c r="Q9" s="23">
        <v>268326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5595</v>
      </c>
      <c r="D11" s="3">
        <v>5595</v>
      </c>
      <c r="E11" s="3">
        <v>5595</v>
      </c>
      <c r="F11" s="3">
        <v>5595</v>
      </c>
      <c r="G11" s="3">
        <v>5595</v>
      </c>
      <c r="H11" s="3">
        <v>5595</v>
      </c>
      <c r="I11" s="3">
        <v>5595</v>
      </c>
      <c r="J11" s="3">
        <v>5595</v>
      </c>
      <c r="K11" s="3">
        <v>5595</v>
      </c>
      <c r="L11" s="3">
        <v>5595</v>
      </c>
      <c r="M11" s="3">
        <v>5595</v>
      </c>
      <c r="N11" s="4">
        <v>5598</v>
      </c>
      <c r="O11" s="6">
        <v>67143</v>
      </c>
      <c r="P11" s="3">
        <v>71172</v>
      </c>
      <c r="Q11" s="4">
        <v>75442</v>
      </c>
    </row>
    <row r="12" spans="1:17" ht="13.5">
      <c r="A12" s="19" t="s">
        <v>29</v>
      </c>
      <c r="B12" s="25"/>
      <c r="C12" s="3">
        <v>1030938</v>
      </c>
      <c r="D12" s="3">
        <v>1030938</v>
      </c>
      <c r="E12" s="3">
        <v>1030938</v>
      </c>
      <c r="F12" s="3">
        <v>1030938</v>
      </c>
      <c r="G12" s="3">
        <v>1030938</v>
      </c>
      <c r="H12" s="3">
        <v>1030938</v>
      </c>
      <c r="I12" s="3">
        <v>1030938</v>
      </c>
      <c r="J12" s="3">
        <v>1030938</v>
      </c>
      <c r="K12" s="3">
        <v>1030938</v>
      </c>
      <c r="L12" s="3">
        <v>1030938</v>
      </c>
      <c r="M12" s="3">
        <v>1030938</v>
      </c>
      <c r="N12" s="4">
        <v>1030937</v>
      </c>
      <c r="O12" s="6">
        <v>12371255</v>
      </c>
      <c r="P12" s="3">
        <v>13113531</v>
      </c>
      <c r="Q12" s="4">
        <v>13900343</v>
      </c>
    </row>
    <row r="13" spans="1:17" ht="13.5">
      <c r="A13" s="19" t="s">
        <v>30</v>
      </c>
      <c r="B13" s="25"/>
      <c r="C13" s="3">
        <v>114215</v>
      </c>
      <c r="D13" s="3">
        <v>114215</v>
      </c>
      <c r="E13" s="3">
        <v>114215</v>
      </c>
      <c r="F13" s="3">
        <v>114215</v>
      </c>
      <c r="G13" s="3">
        <v>114215</v>
      </c>
      <c r="H13" s="3">
        <v>114215</v>
      </c>
      <c r="I13" s="3">
        <v>114215</v>
      </c>
      <c r="J13" s="3">
        <v>114215</v>
      </c>
      <c r="K13" s="3">
        <v>114215</v>
      </c>
      <c r="L13" s="3">
        <v>114215</v>
      </c>
      <c r="M13" s="3">
        <v>114215</v>
      </c>
      <c r="N13" s="4">
        <v>114215</v>
      </c>
      <c r="O13" s="6">
        <v>1370580</v>
      </c>
      <c r="P13" s="3">
        <v>1452815</v>
      </c>
      <c r="Q13" s="4">
        <v>1539984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37977</v>
      </c>
      <c r="D15" s="3">
        <v>37977</v>
      </c>
      <c r="E15" s="3">
        <v>37977</v>
      </c>
      <c r="F15" s="3">
        <v>37977</v>
      </c>
      <c r="G15" s="3">
        <v>37977</v>
      </c>
      <c r="H15" s="3">
        <v>37977</v>
      </c>
      <c r="I15" s="3">
        <v>37977</v>
      </c>
      <c r="J15" s="3">
        <v>37977</v>
      </c>
      <c r="K15" s="3">
        <v>37977</v>
      </c>
      <c r="L15" s="3">
        <v>37977</v>
      </c>
      <c r="M15" s="3">
        <v>37977</v>
      </c>
      <c r="N15" s="4">
        <v>37985</v>
      </c>
      <c r="O15" s="6">
        <v>455732</v>
      </c>
      <c r="P15" s="3">
        <v>483076</v>
      </c>
      <c r="Q15" s="4">
        <v>512061</v>
      </c>
    </row>
    <row r="16" spans="1:17" ht="13.5">
      <c r="A16" s="19" t="s">
        <v>33</v>
      </c>
      <c r="B16" s="25"/>
      <c r="C16" s="3">
        <v>384779</v>
      </c>
      <c r="D16" s="3">
        <v>384779</v>
      </c>
      <c r="E16" s="3">
        <v>384779</v>
      </c>
      <c r="F16" s="3">
        <v>384779</v>
      </c>
      <c r="G16" s="3">
        <v>384779</v>
      </c>
      <c r="H16" s="3">
        <v>384779</v>
      </c>
      <c r="I16" s="3">
        <v>384779</v>
      </c>
      <c r="J16" s="3">
        <v>384779</v>
      </c>
      <c r="K16" s="3">
        <v>384779</v>
      </c>
      <c r="L16" s="3">
        <v>384779</v>
      </c>
      <c r="M16" s="3">
        <v>384779</v>
      </c>
      <c r="N16" s="4">
        <v>384791</v>
      </c>
      <c r="O16" s="6">
        <v>4617360</v>
      </c>
      <c r="P16" s="3">
        <v>4894402</v>
      </c>
      <c r="Q16" s="4">
        <v>5188068</v>
      </c>
    </row>
    <row r="17" spans="1:17" ht="13.5">
      <c r="A17" s="21" t="s">
        <v>34</v>
      </c>
      <c r="B17" s="20"/>
      <c r="C17" s="3">
        <v>64549</v>
      </c>
      <c r="D17" s="3">
        <v>64549</v>
      </c>
      <c r="E17" s="3">
        <v>64549</v>
      </c>
      <c r="F17" s="3">
        <v>64549</v>
      </c>
      <c r="G17" s="3">
        <v>64549</v>
      </c>
      <c r="H17" s="3">
        <v>64549</v>
      </c>
      <c r="I17" s="3">
        <v>64549</v>
      </c>
      <c r="J17" s="3">
        <v>64549</v>
      </c>
      <c r="K17" s="3">
        <v>64549</v>
      </c>
      <c r="L17" s="3">
        <v>64549</v>
      </c>
      <c r="M17" s="3">
        <v>64549</v>
      </c>
      <c r="N17" s="4">
        <v>64549</v>
      </c>
      <c r="O17" s="6">
        <v>774588</v>
      </c>
      <c r="P17" s="3">
        <v>478204</v>
      </c>
      <c r="Q17" s="4">
        <v>506896</v>
      </c>
    </row>
    <row r="18" spans="1:17" ht="13.5">
      <c r="A18" s="19" t="s">
        <v>35</v>
      </c>
      <c r="B18" s="25"/>
      <c r="C18" s="3">
        <v>23688666</v>
      </c>
      <c r="D18" s="3">
        <v>23688666</v>
      </c>
      <c r="E18" s="3">
        <v>23688666</v>
      </c>
      <c r="F18" s="3">
        <v>23688666</v>
      </c>
      <c r="G18" s="3">
        <v>23688666</v>
      </c>
      <c r="H18" s="3">
        <v>23688666</v>
      </c>
      <c r="I18" s="3">
        <v>23688666</v>
      </c>
      <c r="J18" s="3">
        <v>23688666</v>
      </c>
      <c r="K18" s="3">
        <v>23688666</v>
      </c>
      <c r="L18" s="3">
        <v>23688666</v>
      </c>
      <c r="M18" s="3">
        <v>23688666</v>
      </c>
      <c r="N18" s="4">
        <v>23688674</v>
      </c>
      <c r="O18" s="6">
        <v>284264000</v>
      </c>
      <c r="P18" s="3">
        <v>292235700</v>
      </c>
      <c r="Q18" s="4">
        <v>311037230</v>
      </c>
    </row>
    <row r="19" spans="1:17" ht="13.5">
      <c r="A19" s="19" t="s">
        <v>36</v>
      </c>
      <c r="B19" s="25"/>
      <c r="C19" s="22">
        <v>128380</v>
      </c>
      <c r="D19" s="22">
        <v>128380</v>
      </c>
      <c r="E19" s="22">
        <v>128380</v>
      </c>
      <c r="F19" s="22">
        <v>128380</v>
      </c>
      <c r="G19" s="22">
        <v>128380</v>
      </c>
      <c r="H19" s="22">
        <v>128380</v>
      </c>
      <c r="I19" s="22">
        <v>128380</v>
      </c>
      <c r="J19" s="22">
        <v>128380</v>
      </c>
      <c r="K19" s="22">
        <v>128380</v>
      </c>
      <c r="L19" s="22">
        <v>128380</v>
      </c>
      <c r="M19" s="22">
        <v>128380</v>
      </c>
      <c r="N19" s="23">
        <v>128379</v>
      </c>
      <c r="O19" s="24">
        <v>1540559</v>
      </c>
      <c r="P19" s="22">
        <v>1632992</v>
      </c>
      <c r="Q19" s="23">
        <v>1730970</v>
      </c>
    </row>
    <row r="20" spans="1:17" ht="13.5">
      <c r="A20" s="19" t="s">
        <v>37</v>
      </c>
      <c r="B20" s="25"/>
      <c r="C20" s="3">
        <v>6946757</v>
      </c>
      <c r="D20" s="3">
        <v>6946757</v>
      </c>
      <c r="E20" s="3">
        <v>6946757</v>
      </c>
      <c r="F20" s="3">
        <v>6946757</v>
      </c>
      <c r="G20" s="3">
        <v>6946757</v>
      </c>
      <c r="H20" s="3">
        <v>6946757</v>
      </c>
      <c r="I20" s="3">
        <v>6946757</v>
      </c>
      <c r="J20" s="3">
        <v>6946757</v>
      </c>
      <c r="K20" s="3">
        <v>6946757</v>
      </c>
      <c r="L20" s="3">
        <v>6946757</v>
      </c>
      <c r="M20" s="3">
        <v>6946757</v>
      </c>
      <c r="N20" s="26">
        <v>6946760</v>
      </c>
      <c r="O20" s="6">
        <v>83361087</v>
      </c>
      <c r="P20" s="3">
        <v>89777707</v>
      </c>
      <c r="Q20" s="4">
        <v>90483814</v>
      </c>
    </row>
    <row r="21" spans="1:17" ht="25.5">
      <c r="A21" s="27" t="s">
        <v>38</v>
      </c>
      <c r="B21" s="28"/>
      <c r="C21" s="29">
        <f aca="true" t="shared" si="0" ref="C21:Q21">SUM(C5:C20)</f>
        <v>33656834</v>
      </c>
      <c r="D21" s="29">
        <f t="shared" si="0"/>
        <v>33656834</v>
      </c>
      <c r="E21" s="29">
        <f t="shared" si="0"/>
        <v>33656834</v>
      </c>
      <c r="F21" s="29">
        <f>SUM(F5:F20)</f>
        <v>33656834</v>
      </c>
      <c r="G21" s="29">
        <f>SUM(G5:G20)</f>
        <v>33656834</v>
      </c>
      <c r="H21" s="29">
        <f>SUM(H5:H20)</f>
        <v>33656834</v>
      </c>
      <c r="I21" s="29">
        <f>SUM(I5:I20)</f>
        <v>33656834</v>
      </c>
      <c r="J21" s="29">
        <f t="shared" si="0"/>
        <v>33656834</v>
      </c>
      <c r="K21" s="29">
        <f>SUM(K5:K20)</f>
        <v>33656834</v>
      </c>
      <c r="L21" s="29">
        <f>SUM(L5:L20)</f>
        <v>33656834</v>
      </c>
      <c r="M21" s="29">
        <f>SUM(M5:M20)</f>
        <v>33656834</v>
      </c>
      <c r="N21" s="30">
        <f t="shared" si="0"/>
        <v>33656863</v>
      </c>
      <c r="O21" s="31">
        <f t="shared" si="0"/>
        <v>403882037</v>
      </c>
      <c r="P21" s="29">
        <f t="shared" si="0"/>
        <v>420237324</v>
      </c>
      <c r="Q21" s="32">
        <f t="shared" si="0"/>
        <v>442036787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12233167</v>
      </c>
      <c r="D24" s="3">
        <v>12233167</v>
      </c>
      <c r="E24" s="3">
        <v>12233167</v>
      </c>
      <c r="F24" s="3">
        <v>12233167</v>
      </c>
      <c r="G24" s="3">
        <v>12233167</v>
      </c>
      <c r="H24" s="3">
        <v>12233167</v>
      </c>
      <c r="I24" s="3">
        <v>12233167</v>
      </c>
      <c r="J24" s="3">
        <v>12233167</v>
      </c>
      <c r="K24" s="3">
        <v>12233167</v>
      </c>
      <c r="L24" s="3">
        <v>12233167</v>
      </c>
      <c r="M24" s="3">
        <v>12233167</v>
      </c>
      <c r="N24" s="36">
        <v>12233176</v>
      </c>
      <c r="O24" s="6">
        <v>146798013</v>
      </c>
      <c r="P24" s="3">
        <v>156514120</v>
      </c>
      <c r="Q24" s="4">
        <v>168252672</v>
      </c>
    </row>
    <row r="25" spans="1:17" ht="13.5">
      <c r="A25" s="21" t="s">
        <v>41</v>
      </c>
      <c r="B25" s="20"/>
      <c r="C25" s="3">
        <v>2050465</v>
      </c>
      <c r="D25" s="3">
        <v>2050465</v>
      </c>
      <c r="E25" s="3">
        <v>2050465</v>
      </c>
      <c r="F25" s="3">
        <v>2050465</v>
      </c>
      <c r="G25" s="3">
        <v>2050465</v>
      </c>
      <c r="H25" s="3">
        <v>2050465</v>
      </c>
      <c r="I25" s="3">
        <v>2050465</v>
      </c>
      <c r="J25" s="3">
        <v>2050465</v>
      </c>
      <c r="K25" s="3">
        <v>2050465</v>
      </c>
      <c r="L25" s="3">
        <v>2050465</v>
      </c>
      <c r="M25" s="3">
        <v>2050465</v>
      </c>
      <c r="N25" s="4">
        <v>2050468</v>
      </c>
      <c r="O25" s="6">
        <v>24605583</v>
      </c>
      <c r="P25" s="3">
        <v>26352579</v>
      </c>
      <c r="Q25" s="4">
        <v>28329024</v>
      </c>
    </row>
    <row r="26" spans="1:17" ht="13.5">
      <c r="A26" s="21" t="s">
        <v>42</v>
      </c>
      <c r="B26" s="20"/>
      <c r="C26" s="3">
        <v>280105</v>
      </c>
      <c r="D26" s="3">
        <v>280105</v>
      </c>
      <c r="E26" s="3">
        <v>280105</v>
      </c>
      <c r="F26" s="3">
        <v>280105</v>
      </c>
      <c r="G26" s="3">
        <v>280105</v>
      </c>
      <c r="H26" s="3">
        <v>280105</v>
      </c>
      <c r="I26" s="3">
        <v>280105</v>
      </c>
      <c r="J26" s="3">
        <v>280105</v>
      </c>
      <c r="K26" s="3">
        <v>280105</v>
      </c>
      <c r="L26" s="3">
        <v>280105</v>
      </c>
      <c r="M26" s="3">
        <v>280105</v>
      </c>
      <c r="N26" s="4">
        <v>280105</v>
      </c>
      <c r="O26" s="6">
        <v>3361260</v>
      </c>
      <c r="P26" s="3">
        <v>3562936</v>
      </c>
      <c r="Q26" s="4">
        <v>3776712</v>
      </c>
    </row>
    <row r="27" spans="1:17" ht="13.5">
      <c r="A27" s="21" t="s">
        <v>43</v>
      </c>
      <c r="B27" s="20"/>
      <c r="C27" s="3">
        <v>4297016</v>
      </c>
      <c r="D27" s="3">
        <v>4297016</v>
      </c>
      <c r="E27" s="3">
        <v>4297016</v>
      </c>
      <c r="F27" s="3">
        <v>4297016</v>
      </c>
      <c r="G27" s="3">
        <v>4297016</v>
      </c>
      <c r="H27" s="3">
        <v>4297016</v>
      </c>
      <c r="I27" s="3">
        <v>4297016</v>
      </c>
      <c r="J27" s="3">
        <v>4297016</v>
      </c>
      <c r="K27" s="3">
        <v>4297016</v>
      </c>
      <c r="L27" s="3">
        <v>4297016</v>
      </c>
      <c r="M27" s="3">
        <v>4297016</v>
      </c>
      <c r="N27" s="36">
        <v>4296998</v>
      </c>
      <c r="O27" s="6">
        <v>51564174</v>
      </c>
      <c r="P27" s="3">
        <v>60724139</v>
      </c>
      <c r="Q27" s="4">
        <v>64803911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1143876</v>
      </c>
      <c r="D30" s="3">
        <v>1143876</v>
      </c>
      <c r="E30" s="3">
        <v>1143876</v>
      </c>
      <c r="F30" s="3">
        <v>1143876</v>
      </c>
      <c r="G30" s="3">
        <v>1143876</v>
      </c>
      <c r="H30" s="3">
        <v>1143876</v>
      </c>
      <c r="I30" s="3">
        <v>1143876</v>
      </c>
      <c r="J30" s="3">
        <v>1143876</v>
      </c>
      <c r="K30" s="3">
        <v>1143876</v>
      </c>
      <c r="L30" s="3">
        <v>1143876</v>
      </c>
      <c r="M30" s="3">
        <v>1143876</v>
      </c>
      <c r="N30" s="4">
        <v>1143847</v>
      </c>
      <c r="O30" s="6">
        <v>13726483</v>
      </c>
      <c r="P30" s="3">
        <v>14574464</v>
      </c>
      <c r="Q30" s="4">
        <v>15606231</v>
      </c>
    </row>
    <row r="31" spans="1:17" ht="13.5">
      <c r="A31" s="21" t="s">
        <v>47</v>
      </c>
      <c r="B31" s="20"/>
      <c r="C31" s="3">
        <v>5603128</v>
      </c>
      <c r="D31" s="3">
        <v>5603128</v>
      </c>
      <c r="E31" s="3">
        <v>5603128</v>
      </c>
      <c r="F31" s="3">
        <v>5603128</v>
      </c>
      <c r="G31" s="3">
        <v>5603128</v>
      </c>
      <c r="H31" s="3">
        <v>5603128</v>
      </c>
      <c r="I31" s="3">
        <v>5603128</v>
      </c>
      <c r="J31" s="3">
        <v>5603128</v>
      </c>
      <c r="K31" s="3">
        <v>5603128</v>
      </c>
      <c r="L31" s="3">
        <v>5603128</v>
      </c>
      <c r="M31" s="3">
        <v>5603128</v>
      </c>
      <c r="N31" s="36">
        <v>5603090</v>
      </c>
      <c r="O31" s="6">
        <v>67237498</v>
      </c>
      <c r="P31" s="3">
        <v>63742850</v>
      </c>
      <c r="Q31" s="4">
        <v>67364456</v>
      </c>
    </row>
    <row r="32" spans="1:17" ht="13.5">
      <c r="A32" s="21" t="s">
        <v>35</v>
      </c>
      <c r="B32" s="20"/>
      <c r="C32" s="3">
        <v>607120</v>
      </c>
      <c r="D32" s="3">
        <v>607120</v>
      </c>
      <c r="E32" s="3">
        <v>607120</v>
      </c>
      <c r="F32" s="3">
        <v>607120</v>
      </c>
      <c r="G32" s="3">
        <v>607120</v>
      </c>
      <c r="H32" s="3">
        <v>607120</v>
      </c>
      <c r="I32" s="3">
        <v>607120</v>
      </c>
      <c r="J32" s="3">
        <v>607120</v>
      </c>
      <c r="K32" s="3">
        <v>607120</v>
      </c>
      <c r="L32" s="3">
        <v>607120</v>
      </c>
      <c r="M32" s="3">
        <v>607120</v>
      </c>
      <c r="N32" s="4">
        <v>607103</v>
      </c>
      <c r="O32" s="6">
        <v>7285423</v>
      </c>
      <c r="P32" s="3">
        <v>8745595</v>
      </c>
      <c r="Q32" s="4">
        <v>9401515</v>
      </c>
    </row>
    <row r="33" spans="1:17" ht="13.5">
      <c r="A33" s="21" t="s">
        <v>48</v>
      </c>
      <c r="B33" s="20"/>
      <c r="C33" s="3">
        <v>4787395</v>
      </c>
      <c r="D33" s="3">
        <v>4787395</v>
      </c>
      <c r="E33" s="3">
        <v>4787395</v>
      </c>
      <c r="F33" s="3">
        <v>4787395</v>
      </c>
      <c r="G33" s="3">
        <v>4787395</v>
      </c>
      <c r="H33" s="3">
        <v>4787395</v>
      </c>
      <c r="I33" s="3">
        <v>4787395</v>
      </c>
      <c r="J33" s="3">
        <v>4787395</v>
      </c>
      <c r="K33" s="3">
        <v>4787395</v>
      </c>
      <c r="L33" s="3">
        <v>4787395</v>
      </c>
      <c r="M33" s="3">
        <v>4787395</v>
      </c>
      <c r="N33" s="4">
        <v>4787242</v>
      </c>
      <c r="O33" s="6">
        <v>57448587</v>
      </c>
      <c r="P33" s="3">
        <v>62777103</v>
      </c>
      <c r="Q33" s="4">
        <v>65228208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31002272</v>
      </c>
      <c r="D35" s="29">
        <f t="shared" si="1"/>
        <v>31002272</v>
      </c>
      <c r="E35" s="29">
        <f t="shared" si="1"/>
        <v>31002272</v>
      </c>
      <c r="F35" s="29">
        <f>SUM(F24:F34)</f>
        <v>31002272</v>
      </c>
      <c r="G35" s="29">
        <f>SUM(G24:G34)</f>
        <v>31002272</v>
      </c>
      <c r="H35" s="29">
        <f>SUM(H24:H34)</f>
        <v>31002272</v>
      </c>
      <c r="I35" s="29">
        <f>SUM(I24:I34)</f>
        <v>31002272</v>
      </c>
      <c r="J35" s="29">
        <f t="shared" si="1"/>
        <v>31002272</v>
      </c>
      <c r="K35" s="29">
        <f>SUM(K24:K34)</f>
        <v>31002272</v>
      </c>
      <c r="L35" s="29">
        <f>SUM(L24:L34)</f>
        <v>31002272</v>
      </c>
      <c r="M35" s="29">
        <f>SUM(M24:M34)</f>
        <v>31002272</v>
      </c>
      <c r="N35" s="32">
        <f t="shared" si="1"/>
        <v>31002029</v>
      </c>
      <c r="O35" s="31">
        <f t="shared" si="1"/>
        <v>372027021</v>
      </c>
      <c r="P35" s="29">
        <f t="shared" si="1"/>
        <v>396993786</v>
      </c>
      <c r="Q35" s="32">
        <f t="shared" si="1"/>
        <v>422762729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2654562</v>
      </c>
      <c r="D37" s="42">
        <f t="shared" si="2"/>
        <v>2654562</v>
      </c>
      <c r="E37" s="42">
        <f t="shared" si="2"/>
        <v>2654562</v>
      </c>
      <c r="F37" s="42">
        <f>+F21-F35</f>
        <v>2654562</v>
      </c>
      <c r="G37" s="42">
        <f>+G21-G35</f>
        <v>2654562</v>
      </c>
      <c r="H37" s="42">
        <f>+H21-H35</f>
        <v>2654562</v>
      </c>
      <c r="I37" s="42">
        <f>+I21-I35</f>
        <v>2654562</v>
      </c>
      <c r="J37" s="42">
        <f t="shared" si="2"/>
        <v>2654562</v>
      </c>
      <c r="K37" s="42">
        <f>+K21-K35</f>
        <v>2654562</v>
      </c>
      <c r="L37" s="42">
        <f>+L21-L35</f>
        <v>2654562</v>
      </c>
      <c r="M37" s="42">
        <f>+M21-M35</f>
        <v>2654562</v>
      </c>
      <c r="N37" s="43">
        <f t="shared" si="2"/>
        <v>2654834</v>
      </c>
      <c r="O37" s="44">
        <f t="shared" si="2"/>
        <v>31855016</v>
      </c>
      <c r="P37" s="42">
        <f t="shared" si="2"/>
        <v>23243538</v>
      </c>
      <c r="Q37" s="43">
        <f t="shared" si="2"/>
        <v>19274058</v>
      </c>
    </row>
    <row r="38" spans="1:17" ht="21" customHeight="1">
      <c r="A38" s="45" t="s">
        <v>52</v>
      </c>
      <c r="B38" s="25"/>
      <c r="C38" s="3">
        <v>5816833</v>
      </c>
      <c r="D38" s="3">
        <v>5816833</v>
      </c>
      <c r="E38" s="3">
        <v>5816833</v>
      </c>
      <c r="F38" s="3">
        <v>5816833</v>
      </c>
      <c r="G38" s="3">
        <v>5816833</v>
      </c>
      <c r="H38" s="3">
        <v>5816833</v>
      </c>
      <c r="I38" s="3">
        <v>5816833</v>
      </c>
      <c r="J38" s="3">
        <v>5816833</v>
      </c>
      <c r="K38" s="3">
        <v>5816833</v>
      </c>
      <c r="L38" s="3">
        <v>5816833</v>
      </c>
      <c r="M38" s="3">
        <v>5816833</v>
      </c>
      <c r="N38" s="4">
        <v>5816837</v>
      </c>
      <c r="O38" s="6">
        <v>69802000</v>
      </c>
      <c r="P38" s="3">
        <v>75649300</v>
      </c>
      <c r="Q38" s="4">
        <v>65609850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8471395</v>
      </c>
      <c r="D41" s="50">
        <f t="shared" si="3"/>
        <v>8471395</v>
      </c>
      <c r="E41" s="50">
        <f t="shared" si="3"/>
        <v>8471395</v>
      </c>
      <c r="F41" s="50">
        <f>SUM(F37:F40)</f>
        <v>8471395</v>
      </c>
      <c r="G41" s="50">
        <f>SUM(G37:G40)</f>
        <v>8471395</v>
      </c>
      <c r="H41" s="50">
        <f>SUM(H37:H40)</f>
        <v>8471395</v>
      </c>
      <c r="I41" s="50">
        <f>SUM(I37:I40)</f>
        <v>8471395</v>
      </c>
      <c r="J41" s="50">
        <f t="shared" si="3"/>
        <v>8471395</v>
      </c>
      <c r="K41" s="50">
        <f>SUM(K37:K40)</f>
        <v>8471395</v>
      </c>
      <c r="L41" s="50">
        <f>SUM(L37:L40)</f>
        <v>8471395</v>
      </c>
      <c r="M41" s="50">
        <f>SUM(M37:M40)</f>
        <v>8471395</v>
      </c>
      <c r="N41" s="51">
        <f t="shared" si="3"/>
        <v>8471671</v>
      </c>
      <c r="O41" s="52">
        <f t="shared" si="3"/>
        <v>101657016</v>
      </c>
      <c r="P41" s="50">
        <f t="shared" si="3"/>
        <v>98892838</v>
      </c>
      <c r="Q41" s="51">
        <f t="shared" si="3"/>
        <v>84883908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8471395</v>
      </c>
      <c r="D43" s="57">
        <f t="shared" si="4"/>
        <v>8471395</v>
      </c>
      <c r="E43" s="57">
        <f t="shared" si="4"/>
        <v>8471395</v>
      </c>
      <c r="F43" s="57">
        <f>+F41-F42</f>
        <v>8471395</v>
      </c>
      <c r="G43" s="57">
        <f>+G41-G42</f>
        <v>8471395</v>
      </c>
      <c r="H43" s="57">
        <f>+H41-H42</f>
        <v>8471395</v>
      </c>
      <c r="I43" s="57">
        <f>+I41-I42</f>
        <v>8471395</v>
      </c>
      <c r="J43" s="57">
        <f t="shared" si="4"/>
        <v>8471395</v>
      </c>
      <c r="K43" s="57">
        <f>+K41-K42</f>
        <v>8471395</v>
      </c>
      <c r="L43" s="57">
        <f>+L41-L42</f>
        <v>8471395</v>
      </c>
      <c r="M43" s="57">
        <f>+M41-M42</f>
        <v>8471395</v>
      </c>
      <c r="N43" s="58">
        <f t="shared" si="4"/>
        <v>8471671</v>
      </c>
      <c r="O43" s="59">
        <f t="shared" si="4"/>
        <v>101657016</v>
      </c>
      <c r="P43" s="57">
        <f t="shared" si="4"/>
        <v>98892838</v>
      </c>
      <c r="Q43" s="58">
        <f t="shared" si="4"/>
        <v>84883908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8471395</v>
      </c>
      <c r="D45" s="50">
        <f t="shared" si="5"/>
        <v>8471395</v>
      </c>
      <c r="E45" s="50">
        <f t="shared" si="5"/>
        <v>8471395</v>
      </c>
      <c r="F45" s="50">
        <f>SUM(F43:F44)</f>
        <v>8471395</v>
      </c>
      <c r="G45" s="50">
        <f>SUM(G43:G44)</f>
        <v>8471395</v>
      </c>
      <c r="H45" s="50">
        <f>SUM(H43:H44)</f>
        <v>8471395</v>
      </c>
      <c r="I45" s="50">
        <f>SUM(I43:I44)</f>
        <v>8471395</v>
      </c>
      <c r="J45" s="50">
        <f t="shared" si="5"/>
        <v>8471395</v>
      </c>
      <c r="K45" s="50">
        <f>SUM(K43:K44)</f>
        <v>8471395</v>
      </c>
      <c r="L45" s="50">
        <f>SUM(L43:L44)</f>
        <v>8471395</v>
      </c>
      <c r="M45" s="50">
        <f>SUM(M43:M44)</f>
        <v>8471395</v>
      </c>
      <c r="N45" s="51">
        <f t="shared" si="5"/>
        <v>8471671</v>
      </c>
      <c r="O45" s="52">
        <f t="shared" si="5"/>
        <v>101657016</v>
      </c>
      <c r="P45" s="50">
        <f t="shared" si="5"/>
        <v>98892838</v>
      </c>
      <c r="Q45" s="51">
        <f t="shared" si="5"/>
        <v>84883908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8471395</v>
      </c>
      <c r="D47" s="63">
        <f t="shared" si="6"/>
        <v>8471395</v>
      </c>
      <c r="E47" s="63">
        <f t="shared" si="6"/>
        <v>8471395</v>
      </c>
      <c r="F47" s="63">
        <f>SUM(F45:F46)</f>
        <v>8471395</v>
      </c>
      <c r="G47" s="63">
        <f>SUM(G45:G46)</f>
        <v>8471395</v>
      </c>
      <c r="H47" s="63">
        <f>SUM(H45:H46)</f>
        <v>8471395</v>
      </c>
      <c r="I47" s="63">
        <f>SUM(I45:I46)</f>
        <v>8471395</v>
      </c>
      <c r="J47" s="63">
        <f t="shared" si="6"/>
        <v>8471395</v>
      </c>
      <c r="K47" s="63">
        <f>SUM(K45:K46)</f>
        <v>8471395</v>
      </c>
      <c r="L47" s="63">
        <f>SUM(L45:L46)</f>
        <v>8471395</v>
      </c>
      <c r="M47" s="63">
        <f>SUM(M45:M46)</f>
        <v>8471395</v>
      </c>
      <c r="N47" s="64">
        <f t="shared" si="6"/>
        <v>8471671</v>
      </c>
      <c r="O47" s="65">
        <f t="shared" si="6"/>
        <v>101657016</v>
      </c>
      <c r="P47" s="63">
        <f t="shared" si="6"/>
        <v>98892838</v>
      </c>
      <c r="Q47" s="66">
        <f t="shared" si="6"/>
        <v>84883908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1383413</v>
      </c>
      <c r="D5" s="3">
        <v>1383413</v>
      </c>
      <c r="E5" s="3">
        <v>1383413</v>
      </c>
      <c r="F5" s="3">
        <v>1383413</v>
      </c>
      <c r="G5" s="3">
        <v>1383413</v>
      </c>
      <c r="H5" s="3">
        <v>1383413</v>
      </c>
      <c r="I5" s="3">
        <v>1383413</v>
      </c>
      <c r="J5" s="3">
        <v>1383413</v>
      </c>
      <c r="K5" s="3">
        <v>1383413</v>
      </c>
      <c r="L5" s="3">
        <v>1383413</v>
      </c>
      <c r="M5" s="3">
        <v>1383413</v>
      </c>
      <c r="N5" s="4">
        <v>1383405</v>
      </c>
      <c r="O5" s="5">
        <v>16600948</v>
      </c>
      <c r="P5" s="3">
        <v>17497399</v>
      </c>
      <c r="Q5" s="4">
        <v>18442258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120751</v>
      </c>
      <c r="D9" s="22">
        <v>120751</v>
      </c>
      <c r="E9" s="22">
        <v>120751</v>
      </c>
      <c r="F9" s="22">
        <v>120751</v>
      </c>
      <c r="G9" s="22">
        <v>120751</v>
      </c>
      <c r="H9" s="22">
        <v>120751</v>
      </c>
      <c r="I9" s="22">
        <v>120751</v>
      </c>
      <c r="J9" s="22">
        <v>120751</v>
      </c>
      <c r="K9" s="22">
        <v>120751</v>
      </c>
      <c r="L9" s="22">
        <v>120751</v>
      </c>
      <c r="M9" s="22">
        <v>120751</v>
      </c>
      <c r="N9" s="23">
        <v>120741</v>
      </c>
      <c r="O9" s="24">
        <v>1449002</v>
      </c>
      <c r="P9" s="22">
        <v>1527248</v>
      </c>
      <c r="Q9" s="23">
        <v>1609720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3170</v>
      </c>
      <c r="D11" s="3">
        <v>3170</v>
      </c>
      <c r="E11" s="3">
        <v>3170</v>
      </c>
      <c r="F11" s="3">
        <v>3170</v>
      </c>
      <c r="G11" s="3">
        <v>3170</v>
      </c>
      <c r="H11" s="3">
        <v>3170</v>
      </c>
      <c r="I11" s="3">
        <v>3170</v>
      </c>
      <c r="J11" s="3">
        <v>3170</v>
      </c>
      <c r="K11" s="3">
        <v>3170</v>
      </c>
      <c r="L11" s="3">
        <v>3170</v>
      </c>
      <c r="M11" s="3">
        <v>3170</v>
      </c>
      <c r="N11" s="4">
        <v>3166</v>
      </c>
      <c r="O11" s="6">
        <v>38036</v>
      </c>
      <c r="P11" s="3">
        <v>40090</v>
      </c>
      <c r="Q11" s="4">
        <v>42255</v>
      </c>
    </row>
    <row r="12" spans="1:17" ht="13.5">
      <c r="A12" s="19" t="s">
        <v>29</v>
      </c>
      <c r="B12" s="25"/>
      <c r="C12" s="3">
        <v>525035</v>
      </c>
      <c r="D12" s="3">
        <v>525035</v>
      </c>
      <c r="E12" s="3">
        <v>525035</v>
      </c>
      <c r="F12" s="3">
        <v>525035</v>
      </c>
      <c r="G12" s="3">
        <v>525035</v>
      </c>
      <c r="H12" s="3">
        <v>525035</v>
      </c>
      <c r="I12" s="3">
        <v>525035</v>
      </c>
      <c r="J12" s="3">
        <v>525035</v>
      </c>
      <c r="K12" s="3">
        <v>525035</v>
      </c>
      <c r="L12" s="3">
        <v>525035</v>
      </c>
      <c r="M12" s="3">
        <v>525035</v>
      </c>
      <c r="N12" s="4">
        <v>525032</v>
      </c>
      <c r="O12" s="6">
        <v>6300417</v>
      </c>
      <c r="P12" s="3">
        <v>6640640</v>
      </c>
      <c r="Q12" s="4">
        <v>6999235</v>
      </c>
    </row>
    <row r="13" spans="1:17" ht="13.5">
      <c r="A13" s="19" t="s">
        <v>30</v>
      </c>
      <c r="B13" s="25"/>
      <c r="C13" s="3">
        <v>33496</v>
      </c>
      <c r="D13" s="3">
        <v>33496</v>
      </c>
      <c r="E13" s="3">
        <v>33496</v>
      </c>
      <c r="F13" s="3">
        <v>33496</v>
      </c>
      <c r="G13" s="3">
        <v>33496</v>
      </c>
      <c r="H13" s="3">
        <v>33496</v>
      </c>
      <c r="I13" s="3">
        <v>33496</v>
      </c>
      <c r="J13" s="3">
        <v>33496</v>
      </c>
      <c r="K13" s="3">
        <v>33496</v>
      </c>
      <c r="L13" s="3">
        <v>33496</v>
      </c>
      <c r="M13" s="3">
        <v>33496</v>
      </c>
      <c r="N13" s="4">
        <v>33495</v>
      </c>
      <c r="O13" s="6">
        <v>401951</v>
      </c>
      <c r="P13" s="3">
        <v>423656</v>
      </c>
      <c r="Q13" s="4">
        <v>446533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105000</v>
      </c>
      <c r="D15" s="3">
        <v>105000</v>
      </c>
      <c r="E15" s="3">
        <v>105000</v>
      </c>
      <c r="F15" s="3">
        <v>105000</v>
      </c>
      <c r="G15" s="3">
        <v>105000</v>
      </c>
      <c r="H15" s="3">
        <v>105000</v>
      </c>
      <c r="I15" s="3">
        <v>105000</v>
      </c>
      <c r="J15" s="3">
        <v>105000</v>
      </c>
      <c r="K15" s="3">
        <v>105000</v>
      </c>
      <c r="L15" s="3">
        <v>105000</v>
      </c>
      <c r="M15" s="3">
        <v>105000</v>
      </c>
      <c r="N15" s="4">
        <v>104988</v>
      </c>
      <c r="O15" s="6">
        <v>1259988</v>
      </c>
      <c r="P15" s="3">
        <v>1328028</v>
      </c>
      <c r="Q15" s="4">
        <v>1399742</v>
      </c>
    </row>
    <row r="16" spans="1:17" ht="13.5">
      <c r="A16" s="19" t="s">
        <v>33</v>
      </c>
      <c r="B16" s="25"/>
      <c r="C16" s="3">
        <v>133104</v>
      </c>
      <c r="D16" s="3">
        <v>133104</v>
      </c>
      <c r="E16" s="3">
        <v>133104</v>
      </c>
      <c r="F16" s="3">
        <v>133104</v>
      </c>
      <c r="G16" s="3">
        <v>133104</v>
      </c>
      <c r="H16" s="3">
        <v>133104</v>
      </c>
      <c r="I16" s="3">
        <v>133104</v>
      </c>
      <c r="J16" s="3">
        <v>133104</v>
      </c>
      <c r="K16" s="3">
        <v>133104</v>
      </c>
      <c r="L16" s="3">
        <v>133104</v>
      </c>
      <c r="M16" s="3">
        <v>133104</v>
      </c>
      <c r="N16" s="4">
        <v>133094</v>
      </c>
      <c r="O16" s="6">
        <v>1597238</v>
      </c>
      <c r="P16" s="3">
        <v>1683489</v>
      </c>
      <c r="Q16" s="4">
        <v>1774397</v>
      </c>
    </row>
    <row r="17" spans="1:17" ht="13.5">
      <c r="A17" s="21" t="s">
        <v>34</v>
      </c>
      <c r="B17" s="20"/>
      <c r="C17" s="3">
        <v>108017</v>
      </c>
      <c r="D17" s="3">
        <v>108017</v>
      </c>
      <c r="E17" s="3">
        <v>108017</v>
      </c>
      <c r="F17" s="3">
        <v>108017</v>
      </c>
      <c r="G17" s="3">
        <v>108017</v>
      </c>
      <c r="H17" s="3">
        <v>108017</v>
      </c>
      <c r="I17" s="3">
        <v>108017</v>
      </c>
      <c r="J17" s="3">
        <v>108017</v>
      </c>
      <c r="K17" s="3">
        <v>108017</v>
      </c>
      <c r="L17" s="3">
        <v>108017</v>
      </c>
      <c r="M17" s="3">
        <v>108017</v>
      </c>
      <c r="N17" s="4">
        <v>108018</v>
      </c>
      <c r="O17" s="6">
        <v>1296205</v>
      </c>
      <c r="P17" s="3">
        <v>1366200</v>
      </c>
      <c r="Q17" s="4">
        <v>1439975</v>
      </c>
    </row>
    <row r="18" spans="1:17" ht="13.5">
      <c r="A18" s="19" t="s">
        <v>35</v>
      </c>
      <c r="B18" s="25"/>
      <c r="C18" s="3">
        <v>15740667</v>
      </c>
      <c r="D18" s="3">
        <v>15740667</v>
      </c>
      <c r="E18" s="3">
        <v>15740667</v>
      </c>
      <c r="F18" s="3">
        <v>15740667</v>
      </c>
      <c r="G18" s="3">
        <v>15740667</v>
      </c>
      <c r="H18" s="3">
        <v>15740667</v>
      </c>
      <c r="I18" s="3">
        <v>15740667</v>
      </c>
      <c r="J18" s="3">
        <v>15740667</v>
      </c>
      <c r="K18" s="3">
        <v>15740667</v>
      </c>
      <c r="L18" s="3">
        <v>15740667</v>
      </c>
      <c r="M18" s="3">
        <v>15740667</v>
      </c>
      <c r="N18" s="4">
        <v>15740664</v>
      </c>
      <c r="O18" s="6">
        <v>188888001</v>
      </c>
      <c r="P18" s="3">
        <v>199087953</v>
      </c>
      <c r="Q18" s="4">
        <v>209838703</v>
      </c>
    </row>
    <row r="19" spans="1:17" ht="13.5">
      <c r="A19" s="19" t="s">
        <v>36</v>
      </c>
      <c r="B19" s="25"/>
      <c r="C19" s="22">
        <v>9501</v>
      </c>
      <c r="D19" s="22">
        <v>9465</v>
      </c>
      <c r="E19" s="22">
        <v>9465</v>
      </c>
      <c r="F19" s="22">
        <v>9465</v>
      </c>
      <c r="G19" s="22">
        <v>9465</v>
      </c>
      <c r="H19" s="22">
        <v>9465</v>
      </c>
      <c r="I19" s="22">
        <v>9465</v>
      </c>
      <c r="J19" s="22">
        <v>9465</v>
      </c>
      <c r="K19" s="22">
        <v>9465</v>
      </c>
      <c r="L19" s="22">
        <v>9465</v>
      </c>
      <c r="M19" s="22">
        <v>9465</v>
      </c>
      <c r="N19" s="23">
        <v>9455</v>
      </c>
      <c r="O19" s="24">
        <v>113606</v>
      </c>
      <c r="P19" s="22">
        <v>119742</v>
      </c>
      <c r="Q19" s="23">
        <v>126207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18162154</v>
      </c>
      <c r="D21" s="29">
        <f t="shared" si="0"/>
        <v>18162118</v>
      </c>
      <c r="E21" s="29">
        <f t="shared" si="0"/>
        <v>18162118</v>
      </c>
      <c r="F21" s="29">
        <f>SUM(F5:F20)</f>
        <v>18162118</v>
      </c>
      <c r="G21" s="29">
        <f>SUM(G5:G20)</f>
        <v>18162118</v>
      </c>
      <c r="H21" s="29">
        <f>SUM(H5:H20)</f>
        <v>18162118</v>
      </c>
      <c r="I21" s="29">
        <f>SUM(I5:I20)</f>
        <v>18162118</v>
      </c>
      <c r="J21" s="29">
        <f t="shared" si="0"/>
        <v>18162118</v>
      </c>
      <c r="K21" s="29">
        <f>SUM(K5:K20)</f>
        <v>18162118</v>
      </c>
      <c r="L21" s="29">
        <f>SUM(L5:L20)</f>
        <v>18162118</v>
      </c>
      <c r="M21" s="29">
        <f>SUM(M5:M20)</f>
        <v>18162118</v>
      </c>
      <c r="N21" s="30">
        <f t="shared" si="0"/>
        <v>18162058</v>
      </c>
      <c r="O21" s="31">
        <f t="shared" si="0"/>
        <v>217945392</v>
      </c>
      <c r="P21" s="29">
        <f t="shared" si="0"/>
        <v>229714445</v>
      </c>
      <c r="Q21" s="32">
        <f t="shared" si="0"/>
        <v>242119025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9675092</v>
      </c>
      <c r="D24" s="3">
        <v>9675092</v>
      </c>
      <c r="E24" s="3">
        <v>9675092</v>
      </c>
      <c r="F24" s="3">
        <v>9675092</v>
      </c>
      <c r="G24" s="3">
        <v>9675092</v>
      </c>
      <c r="H24" s="3">
        <v>9675092</v>
      </c>
      <c r="I24" s="3">
        <v>9675092</v>
      </c>
      <c r="J24" s="3">
        <v>9675092</v>
      </c>
      <c r="K24" s="3">
        <v>9675092</v>
      </c>
      <c r="L24" s="3">
        <v>9675092</v>
      </c>
      <c r="M24" s="3">
        <v>9675092</v>
      </c>
      <c r="N24" s="36">
        <v>9675036</v>
      </c>
      <c r="O24" s="6">
        <v>116101048</v>
      </c>
      <c r="P24" s="3">
        <v>122370510</v>
      </c>
      <c r="Q24" s="4">
        <v>128978518</v>
      </c>
    </row>
    <row r="25" spans="1:17" ht="13.5">
      <c r="A25" s="21" t="s">
        <v>41</v>
      </c>
      <c r="B25" s="20"/>
      <c r="C25" s="3">
        <v>1847960</v>
      </c>
      <c r="D25" s="3">
        <v>1847960</v>
      </c>
      <c r="E25" s="3">
        <v>1847960</v>
      </c>
      <c r="F25" s="3">
        <v>1847960</v>
      </c>
      <c r="G25" s="3">
        <v>1847960</v>
      </c>
      <c r="H25" s="3">
        <v>1847960</v>
      </c>
      <c r="I25" s="3">
        <v>1847960</v>
      </c>
      <c r="J25" s="3">
        <v>1847960</v>
      </c>
      <c r="K25" s="3">
        <v>1847960</v>
      </c>
      <c r="L25" s="3">
        <v>1847960</v>
      </c>
      <c r="M25" s="3">
        <v>1847960</v>
      </c>
      <c r="N25" s="4">
        <v>1847956</v>
      </c>
      <c r="O25" s="6">
        <v>22175516</v>
      </c>
      <c r="P25" s="3">
        <v>23372993</v>
      </c>
      <c r="Q25" s="4">
        <v>24635135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9646935</v>
      </c>
      <c r="D27" s="3">
        <v>9646935</v>
      </c>
      <c r="E27" s="3">
        <v>9646935</v>
      </c>
      <c r="F27" s="3">
        <v>9646935</v>
      </c>
      <c r="G27" s="3">
        <v>9646935</v>
      </c>
      <c r="H27" s="3">
        <v>9646935</v>
      </c>
      <c r="I27" s="3">
        <v>9646935</v>
      </c>
      <c r="J27" s="3">
        <v>9646935</v>
      </c>
      <c r="K27" s="3">
        <v>9646935</v>
      </c>
      <c r="L27" s="3">
        <v>9646935</v>
      </c>
      <c r="M27" s="3">
        <v>9646935</v>
      </c>
      <c r="N27" s="36">
        <v>9646933</v>
      </c>
      <c r="O27" s="6">
        <v>115763218</v>
      </c>
      <c r="P27" s="3">
        <v>122014432</v>
      </c>
      <c r="Q27" s="4">
        <v>128603211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477388</v>
      </c>
      <c r="D30" s="3">
        <v>477388</v>
      </c>
      <c r="E30" s="3">
        <v>477388</v>
      </c>
      <c r="F30" s="3">
        <v>477388</v>
      </c>
      <c r="G30" s="3">
        <v>477388</v>
      </c>
      <c r="H30" s="3">
        <v>477388</v>
      </c>
      <c r="I30" s="3">
        <v>477388</v>
      </c>
      <c r="J30" s="3">
        <v>477388</v>
      </c>
      <c r="K30" s="3">
        <v>477388</v>
      </c>
      <c r="L30" s="3">
        <v>477388</v>
      </c>
      <c r="M30" s="3">
        <v>477388</v>
      </c>
      <c r="N30" s="4">
        <v>477401</v>
      </c>
      <c r="O30" s="6">
        <v>5728669</v>
      </c>
      <c r="P30" s="3">
        <v>6038019</v>
      </c>
      <c r="Q30" s="4">
        <v>6364072</v>
      </c>
    </row>
    <row r="31" spans="1:17" ht="13.5">
      <c r="A31" s="21" t="s">
        <v>47</v>
      </c>
      <c r="B31" s="20"/>
      <c r="C31" s="3">
        <v>2911078</v>
      </c>
      <c r="D31" s="3">
        <v>2911078</v>
      </c>
      <c r="E31" s="3">
        <v>2911078</v>
      </c>
      <c r="F31" s="3">
        <v>2911078</v>
      </c>
      <c r="G31" s="3">
        <v>2911078</v>
      </c>
      <c r="H31" s="3">
        <v>2911078</v>
      </c>
      <c r="I31" s="3">
        <v>2911078</v>
      </c>
      <c r="J31" s="3">
        <v>2911078</v>
      </c>
      <c r="K31" s="3">
        <v>2911078</v>
      </c>
      <c r="L31" s="3">
        <v>2911078</v>
      </c>
      <c r="M31" s="3">
        <v>2911078</v>
      </c>
      <c r="N31" s="36">
        <v>2911038</v>
      </c>
      <c r="O31" s="6">
        <v>34932896</v>
      </c>
      <c r="P31" s="3">
        <v>36819274</v>
      </c>
      <c r="Q31" s="4">
        <v>38807515</v>
      </c>
    </row>
    <row r="32" spans="1:17" ht="13.5">
      <c r="A32" s="21" t="s">
        <v>35</v>
      </c>
      <c r="B32" s="20"/>
      <c r="C32" s="3">
        <v>190224</v>
      </c>
      <c r="D32" s="3">
        <v>190224</v>
      </c>
      <c r="E32" s="3">
        <v>190224</v>
      </c>
      <c r="F32" s="3">
        <v>190224</v>
      </c>
      <c r="G32" s="3">
        <v>190224</v>
      </c>
      <c r="H32" s="3">
        <v>190224</v>
      </c>
      <c r="I32" s="3">
        <v>190224</v>
      </c>
      <c r="J32" s="3">
        <v>190224</v>
      </c>
      <c r="K32" s="3">
        <v>190224</v>
      </c>
      <c r="L32" s="3">
        <v>190224</v>
      </c>
      <c r="M32" s="3">
        <v>190224</v>
      </c>
      <c r="N32" s="4">
        <v>190226</v>
      </c>
      <c r="O32" s="6">
        <v>2282690</v>
      </c>
      <c r="P32" s="3">
        <v>2405955</v>
      </c>
      <c r="Q32" s="4">
        <v>2535877</v>
      </c>
    </row>
    <row r="33" spans="1:17" ht="13.5">
      <c r="A33" s="21" t="s">
        <v>48</v>
      </c>
      <c r="B33" s="20"/>
      <c r="C33" s="3">
        <v>3700815</v>
      </c>
      <c r="D33" s="3">
        <v>3700815</v>
      </c>
      <c r="E33" s="3">
        <v>3700815</v>
      </c>
      <c r="F33" s="3">
        <v>3700815</v>
      </c>
      <c r="G33" s="3">
        <v>3700815</v>
      </c>
      <c r="H33" s="3">
        <v>3700815</v>
      </c>
      <c r="I33" s="3">
        <v>3700815</v>
      </c>
      <c r="J33" s="3">
        <v>3700815</v>
      </c>
      <c r="K33" s="3">
        <v>3700815</v>
      </c>
      <c r="L33" s="3">
        <v>3700815</v>
      </c>
      <c r="M33" s="3">
        <v>3700815</v>
      </c>
      <c r="N33" s="4">
        <v>3700706</v>
      </c>
      <c r="O33" s="6">
        <v>44409671</v>
      </c>
      <c r="P33" s="3">
        <v>46807794</v>
      </c>
      <c r="Q33" s="4">
        <v>49335413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28449492</v>
      </c>
      <c r="D35" s="29">
        <f t="shared" si="1"/>
        <v>28449492</v>
      </c>
      <c r="E35" s="29">
        <f t="shared" si="1"/>
        <v>28449492</v>
      </c>
      <c r="F35" s="29">
        <f>SUM(F24:F34)</f>
        <v>28449492</v>
      </c>
      <c r="G35" s="29">
        <f>SUM(G24:G34)</f>
        <v>28449492</v>
      </c>
      <c r="H35" s="29">
        <f>SUM(H24:H34)</f>
        <v>28449492</v>
      </c>
      <c r="I35" s="29">
        <f>SUM(I24:I34)</f>
        <v>28449492</v>
      </c>
      <c r="J35" s="29">
        <f t="shared" si="1"/>
        <v>28449492</v>
      </c>
      <c r="K35" s="29">
        <f>SUM(K24:K34)</f>
        <v>28449492</v>
      </c>
      <c r="L35" s="29">
        <f>SUM(L24:L34)</f>
        <v>28449492</v>
      </c>
      <c r="M35" s="29">
        <f>SUM(M24:M34)</f>
        <v>28449492</v>
      </c>
      <c r="N35" s="32">
        <f t="shared" si="1"/>
        <v>28449296</v>
      </c>
      <c r="O35" s="31">
        <f t="shared" si="1"/>
        <v>341393708</v>
      </c>
      <c r="P35" s="29">
        <f t="shared" si="1"/>
        <v>359828977</v>
      </c>
      <c r="Q35" s="32">
        <f t="shared" si="1"/>
        <v>379259741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-10287338</v>
      </c>
      <c r="D37" s="42">
        <f t="shared" si="2"/>
        <v>-10287374</v>
      </c>
      <c r="E37" s="42">
        <f t="shared" si="2"/>
        <v>-10287374</v>
      </c>
      <c r="F37" s="42">
        <f>+F21-F35</f>
        <v>-10287374</v>
      </c>
      <c r="G37" s="42">
        <f>+G21-G35</f>
        <v>-10287374</v>
      </c>
      <c r="H37" s="42">
        <f>+H21-H35</f>
        <v>-10287374</v>
      </c>
      <c r="I37" s="42">
        <f>+I21-I35</f>
        <v>-10287374</v>
      </c>
      <c r="J37" s="42">
        <f t="shared" si="2"/>
        <v>-10287374</v>
      </c>
      <c r="K37" s="42">
        <f>+K21-K35</f>
        <v>-10287374</v>
      </c>
      <c r="L37" s="42">
        <f>+L21-L35</f>
        <v>-10287374</v>
      </c>
      <c r="M37" s="42">
        <f>+M21-M35</f>
        <v>-10287374</v>
      </c>
      <c r="N37" s="43">
        <f t="shared" si="2"/>
        <v>-10287238</v>
      </c>
      <c r="O37" s="44">
        <f t="shared" si="2"/>
        <v>-123448316</v>
      </c>
      <c r="P37" s="42">
        <f t="shared" si="2"/>
        <v>-130114532</v>
      </c>
      <c r="Q37" s="43">
        <f t="shared" si="2"/>
        <v>-137140716</v>
      </c>
    </row>
    <row r="38" spans="1:17" ht="21" customHeight="1">
      <c r="A38" s="45" t="s">
        <v>52</v>
      </c>
      <c r="B38" s="25"/>
      <c r="C38" s="3">
        <v>5563167</v>
      </c>
      <c r="D38" s="3">
        <v>5563167</v>
      </c>
      <c r="E38" s="3">
        <v>5563167</v>
      </c>
      <c r="F38" s="3">
        <v>5563167</v>
      </c>
      <c r="G38" s="3">
        <v>5563167</v>
      </c>
      <c r="H38" s="3">
        <v>5563167</v>
      </c>
      <c r="I38" s="3">
        <v>5563167</v>
      </c>
      <c r="J38" s="3">
        <v>5563167</v>
      </c>
      <c r="K38" s="3">
        <v>5563167</v>
      </c>
      <c r="L38" s="3">
        <v>5563167</v>
      </c>
      <c r="M38" s="3">
        <v>5563167</v>
      </c>
      <c r="N38" s="4">
        <v>5563163</v>
      </c>
      <c r="O38" s="6">
        <v>66758000</v>
      </c>
      <c r="P38" s="3">
        <v>70362932</v>
      </c>
      <c r="Q38" s="4">
        <v>74162530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-4724171</v>
      </c>
      <c r="D41" s="50">
        <f t="shared" si="3"/>
        <v>-4724207</v>
      </c>
      <c r="E41" s="50">
        <f t="shared" si="3"/>
        <v>-4724207</v>
      </c>
      <c r="F41" s="50">
        <f>SUM(F37:F40)</f>
        <v>-4724207</v>
      </c>
      <c r="G41" s="50">
        <f>SUM(G37:G40)</f>
        <v>-4724207</v>
      </c>
      <c r="H41" s="50">
        <f>SUM(H37:H40)</f>
        <v>-4724207</v>
      </c>
      <c r="I41" s="50">
        <f>SUM(I37:I40)</f>
        <v>-4724207</v>
      </c>
      <c r="J41" s="50">
        <f t="shared" si="3"/>
        <v>-4724207</v>
      </c>
      <c r="K41" s="50">
        <f>SUM(K37:K40)</f>
        <v>-4724207</v>
      </c>
      <c r="L41" s="50">
        <f>SUM(L37:L40)</f>
        <v>-4724207</v>
      </c>
      <c r="M41" s="50">
        <f>SUM(M37:M40)</f>
        <v>-4724207</v>
      </c>
      <c r="N41" s="51">
        <f t="shared" si="3"/>
        <v>-4724075</v>
      </c>
      <c r="O41" s="52">
        <f t="shared" si="3"/>
        <v>-56690316</v>
      </c>
      <c r="P41" s="50">
        <f t="shared" si="3"/>
        <v>-59751600</v>
      </c>
      <c r="Q41" s="51">
        <f t="shared" si="3"/>
        <v>-62978186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-4724171</v>
      </c>
      <c r="D43" s="57">
        <f t="shared" si="4"/>
        <v>-4724207</v>
      </c>
      <c r="E43" s="57">
        <f t="shared" si="4"/>
        <v>-4724207</v>
      </c>
      <c r="F43" s="57">
        <f>+F41-F42</f>
        <v>-4724207</v>
      </c>
      <c r="G43" s="57">
        <f>+G41-G42</f>
        <v>-4724207</v>
      </c>
      <c r="H43" s="57">
        <f>+H41-H42</f>
        <v>-4724207</v>
      </c>
      <c r="I43" s="57">
        <f>+I41-I42</f>
        <v>-4724207</v>
      </c>
      <c r="J43" s="57">
        <f t="shared" si="4"/>
        <v>-4724207</v>
      </c>
      <c r="K43" s="57">
        <f>+K41-K42</f>
        <v>-4724207</v>
      </c>
      <c r="L43" s="57">
        <f>+L41-L42</f>
        <v>-4724207</v>
      </c>
      <c r="M43" s="57">
        <f>+M41-M42</f>
        <v>-4724207</v>
      </c>
      <c r="N43" s="58">
        <f t="shared" si="4"/>
        <v>-4724075</v>
      </c>
      <c r="O43" s="59">
        <f t="shared" si="4"/>
        <v>-56690316</v>
      </c>
      <c r="P43" s="57">
        <f t="shared" si="4"/>
        <v>-59751600</v>
      </c>
      <c r="Q43" s="58">
        <f t="shared" si="4"/>
        <v>-62978186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-4724171</v>
      </c>
      <c r="D45" s="50">
        <f t="shared" si="5"/>
        <v>-4724207</v>
      </c>
      <c r="E45" s="50">
        <f t="shared" si="5"/>
        <v>-4724207</v>
      </c>
      <c r="F45" s="50">
        <f>SUM(F43:F44)</f>
        <v>-4724207</v>
      </c>
      <c r="G45" s="50">
        <f>SUM(G43:G44)</f>
        <v>-4724207</v>
      </c>
      <c r="H45" s="50">
        <f>SUM(H43:H44)</f>
        <v>-4724207</v>
      </c>
      <c r="I45" s="50">
        <f>SUM(I43:I44)</f>
        <v>-4724207</v>
      </c>
      <c r="J45" s="50">
        <f t="shared" si="5"/>
        <v>-4724207</v>
      </c>
      <c r="K45" s="50">
        <f>SUM(K43:K44)</f>
        <v>-4724207</v>
      </c>
      <c r="L45" s="50">
        <f>SUM(L43:L44)</f>
        <v>-4724207</v>
      </c>
      <c r="M45" s="50">
        <f>SUM(M43:M44)</f>
        <v>-4724207</v>
      </c>
      <c r="N45" s="51">
        <f t="shared" si="5"/>
        <v>-4724075</v>
      </c>
      <c r="O45" s="52">
        <f t="shared" si="5"/>
        <v>-56690316</v>
      </c>
      <c r="P45" s="50">
        <f t="shared" si="5"/>
        <v>-59751600</v>
      </c>
      <c r="Q45" s="51">
        <f t="shared" si="5"/>
        <v>-62978186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-4724171</v>
      </c>
      <c r="D47" s="63">
        <f t="shared" si="6"/>
        <v>-4724207</v>
      </c>
      <c r="E47" s="63">
        <f t="shared" si="6"/>
        <v>-4724207</v>
      </c>
      <c r="F47" s="63">
        <f>SUM(F45:F46)</f>
        <v>-4724207</v>
      </c>
      <c r="G47" s="63">
        <f>SUM(G45:G46)</f>
        <v>-4724207</v>
      </c>
      <c r="H47" s="63">
        <f>SUM(H45:H46)</f>
        <v>-4724207</v>
      </c>
      <c r="I47" s="63">
        <f>SUM(I45:I46)</f>
        <v>-4724207</v>
      </c>
      <c r="J47" s="63">
        <f t="shared" si="6"/>
        <v>-4724207</v>
      </c>
      <c r="K47" s="63">
        <f>SUM(K45:K46)</f>
        <v>-4724207</v>
      </c>
      <c r="L47" s="63">
        <f>SUM(L45:L46)</f>
        <v>-4724207</v>
      </c>
      <c r="M47" s="63">
        <f>SUM(M45:M46)</f>
        <v>-4724207</v>
      </c>
      <c r="N47" s="64">
        <f t="shared" si="6"/>
        <v>-4724075</v>
      </c>
      <c r="O47" s="65">
        <f t="shared" si="6"/>
        <v>-56690316</v>
      </c>
      <c r="P47" s="63">
        <f t="shared" si="6"/>
        <v>-59751600</v>
      </c>
      <c r="Q47" s="66">
        <f t="shared" si="6"/>
        <v>-62978186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152825900</v>
      </c>
      <c r="D5" s="3">
        <v>8483281</v>
      </c>
      <c r="E5" s="3">
        <v>8483281</v>
      </c>
      <c r="F5" s="3">
        <v>8483281</v>
      </c>
      <c r="G5" s="3">
        <v>8483281</v>
      </c>
      <c r="H5" s="3">
        <v>8483281</v>
      </c>
      <c r="I5" s="3">
        <v>8483281</v>
      </c>
      <c r="J5" s="3">
        <v>8483281</v>
      </c>
      <c r="K5" s="3">
        <v>8483281</v>
      </c>
      <c r="L5" s="3">
        <v>8483281</v>
      </c>
      <c r="M5" s="3">
        <v>8483281</v>
      </c>
      <c r="N5" s="4">
        <v>8524023</v>
      </c>
      <c r="O5" s="5">
        <v>246182733</v>
      </c>
      <c r="P5" s="3">
        <v>259476601</v>
      </c>
      <c r="Q5" s="4">
        <v>273488337</v>
      </c>
    </row>
    <row r="6" spans="1:17" ht="13.5">
      <c r="A6" s="19" t="s">
        <v>24</v>
      </c>
      <c r="B6" s="20"/>
      <c r="C6" s="3">
        <v>40323449</v>
      </c>
      <c r="D6" s="3">
        <v>40323449</v>
      </c>
      <c r="E6" s="3">
        <v>40323449</v>
      </c>
      <c r="F6" s="3">
        <v>40323449</v>
      </c>
      <c r="G6" s="3">
        <v>40323449</v>
      </c>
      <c r="H6" s="3">
        <v>40323449</v>
      </c>
      <c r="I6" s="3">
        <v>40323449</v>
      </c>
      <c r="J6" s="3">
        <v>40323449</v>
      </c>
      <c r="K6" s="3">
        <v>40323449</v>
      </c>
      <c r="L6" s="3">
        <v>40323449</v>
      </c>
      <c r="M6" s="3">
        <v>40323449</v>
      </c>
      <c r="N6" s="4">
        <v>40504009</v>
      </c>
      <c r="O6" s="6">
        <v>484061948</v>
      </c>
      <c r="P6" s="3">
        <v>510201293</v>
      </c>
      <c r="Q6" s="4">
        <v>537752163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53085095</v>
      </c>
      <c r="D9" s="22">
        <v>416092</v>
      </c>
      <c r="E9" s="22">
        <v>416092</v>
      </c>
      <c r="F9" s="22">
        <v>416092</v>
      </c>
      <c r="G9" s="22">
        <v>416092</v>
      </c>
      <c r="H9" s="22">
        <v>416092</v>
      </c>
      <c r="I9" s="22">
        <v>416092</v>
      </c>
      <c r="J9" s="22">
        <v>416092</v>
      </c>
      <c r="K9" s="22">
        <v>416092</v>
      </c>
      <c r="L9" s="22">
        <v>416092</v>
      </c>
      <c r="M9" s="22">
        <v>416092</v>
      </c>
      <c r="N9" s="23">
        <v>418095</v>
      </c>
      <c r="O9" s="24">
        <v>57664110</v>
      </c>
      <c r="P9" s="22">
        <v>62546730</v>
      </c>
      <c r="Q9" s="23">
        <v>65924253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2460944</v>
      </c>
      <c r="D11" s="3">
        <v>2460944</v>
      </c>
      <c r="E11" s="3">
        <v>2460944</v>
      </c>
      <c r="F11" s="3">
        <v>2460944</v>
      </c>
      <c r="G11" s="3">
        <v>2460944</v>
      </c>
      <c r="H11" s="3">
        <v>2460944</v>
      </c>
      <c r="I11" s="3">
        <v>2460944</v>
      </c>
      <c r="J11" s="3">
        <v>2460944</v>
      </c>
      <c r="K11" s="3">
        <v>2460944</v>
      </c>
      <c r="L11" s="3">
        <v>2460944</v>
      </c>
      <c r="M11" s="3">
        <v>2460944</v>
      </c>
      <c r="N11" s="4">
        <v>2472754</v>
      </c>
      <c r="O11" s="6">
        <v>29543138</v>
      </c>
      <c r="P11" s="3">
        <v>31138464</v>
      </c>
      <c r="Q11" s="4">
        <v>32819941</v>
      </c>
    </row>
    <row r="12" spans="1:17" ht="13.5">
      <c r="A12" s="19" t="s">
        <v>29</v>
      </c>
      <c r="B12" s="25"/>
      <c r="C12" s="3">
        <v>166600</v>
      </c>
      <c r="D12" s="3">
        <v>166600</v>
      </c>
      <c r="E12" s="3">
        <v>166600</v>
      </c>
      <c r="F12" s="3">
        <v>166600</v>
      </c>
      <c r="G12" s="3">
        <v>166600</v>
      </c>
      <c r="H12" s="3">
        <v>166600</v>
      </c>
      <c r="I12" s="3">
        <v>166600</v>
      </c>
      <c r="J12" s="3">
        <v>166600</v>
      </c>
      <c r="K12" s="3">
        <v>166600</v>
      </c>
      <c r="L12" s="3">
        <v>166600</v>
      </c>
      <c r="M12" s="3">
        <v>166600</v>
      </c>
      <c r="N12" s="4">
        <v>167400</v>
      </c>
      <c r="O12" s="6">
        <v>2000000</v>
      </c>
      <c r="P12" s="3">
        <v>2108000</v>
      </c>
      <c r="Q12" s="4">
        <v>2221832</v>
      </c>
    </row>
    <row r="13" spans="1:17" ht="13.5">
      <c r="A13" s="19" t="s">
        <v>30</v>
      </c>
      <c r="B13" s="25"/>
      <c r="C13" s="3">
        <v>4019727</v>
      </c>
      <c r="D13" s="3">
        <v>4019727</v>
      </c>
      <c r="E13" s="3">
        <v>4019727</v>
      </c>
      <c r="F13" s="3">
        <v>4019727</v>
      </c>
      <c r="G13" s="3">
        <v>4019727</v>
      </c>
      <c r="H13" s="3">
        <v>4019727</v>
      </c>
      <c r="I13" s="3">
        <v>4019727</v>
      </c>
      <c r="J13" s="3">
        <v>4019727</v>
      </c>
      <c r="K13" s="3">
        <v>4019727</v>
      </c>
      <c r="L13" s="3">
        <v>4019727</v>
      </c>
      <c r="M13" s="3">
        <v>4019727</v>
      </c>
      <c r="N13" s="4">
        <v>4039026</v>
      </c>
      <c r="O13" s="6">
        <v>48256023</v>
      </c>
      <c r="P13" s="3">
        <v>50861848</v>
      </c>
      <c r="Q13" s="4">
        <v>53608387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486342</v>
      </c>
      <c r="D15" s="3">
        <v>486342</v>
      </c>
      <c r="E15" s="3">
        <v>486342</v>
      </c>
      <c r="F15" s="3">
        <v>486342</v>
      </c>
      <c r="G15" s="3">
        <v>486342</v>
      </c>
      <c r="H15" s="3">
        <v>486342</v>
      </c>
      <c r="I15" s="3">
        <v>486342</v>
      </c>
      <c r="J15" s="3">
        <v>486342</v>
      </c>
      <c r="K15" s="3">
        <v>486342</v>
      </c>
      <c r="L15" s="3">
        <v>486342</v>
      </c>
      <c r="M15" s="3">
        <v>486342</v>
      </c>
      <c r="N15" s="4">
        <v>488674</v>
      </c>
      <c r="O15" s="6">
        <v>5838436</v>
      </c>
      <c r="P15" s="3">
        <v>6153711</v>
      </c>
      <c r="Q15" s="4">
        <v>6486012</v>
      </c>
    </row>
    <row r="16" spans="1:17" ht="13.5">
      <c r="A16" s="19" t="s">
        <v>33</v>
      </c>
      <c r="B16" s="25"/>
      <c r="C16" s="3">
        <v>283223</v>
      </c>
      <c r="D16" s="3">
        <v>283223</v>
      </c>
      <c r="E16" s="3">
        <v>283223</v>
      </c>
      <c r="F16" s="3">
        <v>283223</v>
      </c>
      <c r="G16" s="3">
        <v>283223</v>
      </c>
      <c r="H16" s="3">
        <v>283223</v>
      </c>
      <c r="I16" s="3">
        <v>283223</v>
      </c>
      <c r="J16" s="3">
        <v>283223</v>
      </c>
      <c r="K16" s="3">
        <v>283223</v>
      </c>
      <c r="L16" s="3">
        <v>283223</v>
      </c>
      <c r="M16" s="3">
        <v>283223</v>
      </c>
      <c r="N16" s="4">
        <v>283730</v>
      </c>
      <c r="O16" s="6">
        <v>3399183</v>
      </c>
      <c r="P16" s="3">
        <v>3582739</v>
      </c>
      <c r="Q16" s="4">
        <v>3776206</v>
      </c>
    </row>
    <row r="17" spans="1:17" ht="13.5">
      <c r="A17" s="21" t="s">
        <v>34</v>
      </c>
      <c r="B17" s="20"/>
      <c r="C17" s="3">
        <v>1343554</v>
      </c>
      <c r="D17" s="3">
        <v>1343554</v>
      </c>
      <c r="E17" s="3">
        <v>1343554</v>
      </c>
      <c r="F17" s="3">
        <v>1343554</v>
      </c>
      <c r="G17" s="3">
        <v>1343554</v>
      </c>
      <c r="H17" s="3">
        <v>1343554</v>
      </c>
      <c r="I17" s="3">
        <v>1343554</v>
      </c>
      <c r="J17" s="3">
        <v>1343554</v>
      </c>
      <c r="K17" s="3">
        <v>1343554</v>
      </c>
      <c r="L17" s="3">
        <v>1343554</v>
      </c>
      <c r="M17" s="3">
        <v>1343554</v>
      </c>
      <c r="N17" s="4">
        <v>1350010</v>
      </c>
      <c r="O17" s="6">
        <v>16129104</v>
      </c>
      <c r="P17" s="3">
        <v>17000075</v>
      </c>
      <c r="Q17" s="4">
        <v>17918079</v>
      </c>
    </row>
    <row r="18" spans="1:17" ht="13.5">
      <c r="A18" s="19" t="s">
        <v>35</v>
      </c>
      <c r="B18" s="25"/>
      <c r="C18" s="3">
        <v>153172833</v>
      </c>
      <c r="D18" s="3">
        <v>1297026</v>
      </c>
      <c r="E18" s="3">
        <v>1297026</v>
      </c>
      <c r="F18" s="3">
        <v>1297026</v>
      </c>
      <c r="G18" s="3">
        <v>90782901</v>
      </c>
      <c r="H18" s="3">
        <v>1297026</v>
      </c>
      <c r="I18" s="3">
        <v>1297026</v>
      </c>
      <c r="J18" s="3">
        <v>1297026</v>
      </c>
      <c r="K18" s="3">
        <v>99907397</v>
      </c>
      <c r="L18" s="3">
        <v>1297026</v>
      </c>
      <c r="M18" s="3">
        <v>1297026</v>
      </c>
      <c r="N18" s="4">
        <v>1335789</v>
      </c>
      <c r="O18" s="6">
        <v>355575128</v>
      </c>
      <c r="P18" s="3">
        <v>373394250</v>
      </c>
      <c r="Q18" s="4">
        <v>391911100</v>
      </c>
    </row>
    <row r="19" spans="1:17" ht="13.5">
      <c r="A19" s="19" t="s">
        <v>36</v>
      </c>
      <c r="B19" s="25"/>
      <c r="C19" s="22">
        <v>11881909</v>
      </c>
      <c r="D19" s="22">
        <v>2710870</v>
      </c>
      <c r="E19" s="22">
        <v>2710870</v>
      </c>
      <c r="F19" s="22">
        <v>2710870</v>
      </c>
      <c r="G19" s="22">
        <v>2710870</v>
      </c>
      <c r="H19" s="22">
        <v>2710870</v>
      </c>
      <c r="I19" s="22">
        <v>2710870</v>
      </c>
      <c r="J19" s="22">
        <v>2710870</v>
      </c>
      <c r="K19" s="22">
        <v>2710870</v>
      </c>
      <c r="L19" s="22">
        <v>2710870</v>
      </c>
      <c r="M19" s="22">
        <v>2710870</v>
      </c>
      <c r="N19" s="23">
        <v>2723893</v>
      </c>
      <c r="O19" s="24">
        <v>41714502</v>
      </c>
      <c r="P19" s="22">
        <v>43966233</v>
      </c>
      <c r="Q19" s="23">
        <v>46339501</v>
      </c>
    </row>
    <row r="20" spans="1:17" ht="13.5">
      <c r="A20" s="19" t="s">
        <v>37</v>
      </c>
      <c r="B20" s="25"/>
      <c r="C20" s="3">
        <v>125563</v>
      </c>
      <c r="D20" s="3">
        <v>125563</v>
      </c>
      <c r="E20" s="3">
        <v>125563</v>
      </c>
      <c r="F20" s="3">
        <v>125563</v>
      </c>
      <c r="G20" s="3">
        <v>125563</v>
      </c>
      <c r="H20" s="3">
        <v>125563</v>
      </c>
      <c r="I20" s="3">
        <v>125563</v>
      </c>
      <c r="J20" s="3">
        <v>125563</v>
      </c>
      <c r="K20" s="3">
        <v>125563</v>
      </c>
      <c r="L20" s="3">
        <v>125563</v>
      </c>
      <c r="M20" s="3">
        <v>125563</v>
      </c>
      <c r="N20" s="26">
        <v>126160</v>
      </c>
      <c r="O20" s="6">
        <v>1507353</v>
      </c>
      <c r="P20" s="3">
        <v>1588750</v>
      </c>
      <c r="Q20" s="4">
        <v>1674543</v>
      </c>
    </row>
    <row r="21" spans="1:17" ht="25.5">
      <c r="A21" s="27" t="s">
        <v>38</v>
      </c>
      <c r="B21" s="28"/>
      <c r="C21" s="29">
        <f aca="true" t="shared" si="0" ref="C21:Q21">SUM(C5:C20)</f>
        <v>420175139</v>
      </c>
      <c r="D21" s="29">
        <f t="shared" si="0"/>
        <v>62116671</v>
      </c>
      <c r="E21" s="29">
        <f t="shared" si="0"/>
        <v>62116671</v>
      </c>
      <c r="F21" s="29">
        <f>SUM(F5:F20)</f>
        <v>62116671</v>
      </c>
      <c r="G21" s="29">
        <f>SUM(G5:G20)</f>
        <v>151602546</v>
      </c>
      <c r="H21" s="29">
        <f>SUM(H5:H20)</f>
        <v>62116671</v>
      </c>
      <c r="I21" s="29">
        <f>SUM(I5:I20)</f>
        <v>62116671</v>
      </c>
      <c r="J21" s="29">
        <f t="shared" si="0"/>
        <v>62116671</v>
      </c>
      <c r="K21" s="29">
        <f>SUM(K5:K20)</f>
        <v>160727042</v>
      </c>
      <c r="L21" s="29">
        <f>SUM(L5:L20)</f>
        <v>62116671</v>
      </c>
      <c r="M21" s="29">
        <f>SUM(M5:M20)</f>
        <v>62116671</v>
      </c>
      <c r="N21" s="30">
        <f t="shared" si="0"/>
        <v>62433563</v>
      </c>
      <c r="O21" s="31">
        <f t="shared" si="0"/>
        <v>1291871658</v>
      </c>
      <c r="P21" s="29">
        <f t="shared" si="0"/>
        <v>1362018694</v>
      </c>
      <c r="Q21" s="32">
        <f t="shared" si="0"/>
        <v>1433920354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41007606</v>
      </c>
      <c r="D24" s="3">
        <v>41007606</v>
      </c>
      <c r="E24" s="3">
        <v>41007606</v>
      </c>
      <c r="F24" s="3">
        <v>41007606</v>
      </c>
      <c r="G24" s="3">
        <v>41007606</v>
      </c>
      <c r="H24" s="3">
        <v>41007606</v>
      </c>
      <c r="I24" s="3">
        <v>41007606</v>
      </c>
      <c r="J24" s="3">
        <v>41007606</v>
      </c>
      <c r="K24" s="3">
        <v>41007606</v>
      </c>
      <c r="L24" s="3">
        <v>41007606</v>
      </c>
      <c r="M24" s="3">
        <v>41007606</v>
      </c>
      <c r="N24" s="36">
        <v>41196669</v>
      </c>
      <c r="O24" s="6">
        <v>492280335</v>
      </c>
      <c r="P24" s="3">
        <v>520783463</v>
      </c>
      <c r="Q24" s="4">
        <v>559875405</v>
      </c>
    </row>
    <row r="25" spans="1:17" ht="13.5">
      <c r="A25" s="21" t="s">
        <v>41</v>
      </c>
      <c r="B25" s="20"/>
      <c r="C25" s="3">
        <v>2420185</v>
      </c>
      <c r="D25" s="3">
        <v>2420185</v>
      </c>
      <c r="E25" s="3">
        <v>2420185</v>
      </c>
      <c r="F25" s="3">
        <v>2420185</v>
      </c>
      <c r="G25" s="3">
        <v>2420185</v>
      </c>
      <c r="H25" s="3">
        <v>2420185</v>
      </c>
      <c r="I25" s="3">
        <v>2420185</v>
      </c>
      <c r="J25" s="3">
        <v>2420185</v>
      </c>
      <c r="K25" s="3">
        <v>2420185</v>
      </c>
      <c r="L25" s="3">
        <v>2420185</v>
      </c>
      <c r="M25" s="3">
        <v>2420185</v>
      </c>
      <c r="N25" s="4">
        <v>2431803</v>
      </c>
      <c r="O25" s="6">
        <v>29053838</v>
      </c>
      <c r="P25" s="3">
        <v>30913282</v>
      </c>
      <c r="Q25" s="4">
        <v>32891735</v>
      </c>
    </row>
    <row r="26" spans="1:17" ht="13.5">
      <c r="A26" s="21" t="s">
        <v>42</v>
      </c>
      <c r="B26" s="20"/>
      <c r="C26" s="3">
        <v>2460666</v>
      </c>
      <c r="D26" s="3">
        <v>2460666</v>
      </c>
      <c r="E26" s="3">
        <v>2460666</v>
      </c>
      <c r="F26" s="3">
        <v>2460666</v>
      </c>
      <c r="G26" s="3">
        <v>2460666</v>
      </c>
      <c r="H26" s="3">
        <v>2460666</v>
      </c>
      <c r="I26" s="3">
        <v>2460666</v>
      </c>
      <c r="J26" s="3">
        <v>2460666</v>
      </c>
      <c r="K26" s="3">
        <v>2460666</v>
      </c>
      <c r="L26" s="3">
        <v>2460666</v>
      </c>
      <c r="M26" s="3">
        <v>2460666</v>
      </c>
      <c r="N26" s="4">
        <v>2472483</v>
      </c>
      <c r="O26" s="6">
        <v>29539809</v>
      </c>
      <c r="P26" s="3">
        <v>29539809</v>
      </c>
      <c r="Q26" s="4">
        <v>29539809</v>
      </c>
    </row>
    <row r="27" spans="1:17" ht="13.5">
      <c r="A27" s="21" t="s">
        <v>43</v>
      </c>
      <c r="B27" s="20"/>
      <c r="C27" s="3">
        <v>9006395</v>
      </c>
      <c r="D27" s="3">
        <v>9006395</v>
      </c>
      <c r="E27" s="3">
        <v>9006395</v>
      </c>
      <c r="F27" s="3">
        <v>9006395</v>
      </c>
      <c r="G27" s="3">
        <v>9006395</v>
      </c>
      <c r="H27" s="3">
        <v>9006395</v>
      </c>
      <c r="I27" s="3">
        <v>9006395</v>
      </c>
      <c r="J27" s="3">
        <v>9006395</v>
      </c>
      <c r="K27" s="3">
        <v>9006395</v>
      </c>
      <c r="L27" s="3">
        <v>9006395</v>
      </c>
      <c r="M27" s="3">
        <v>9006395</v>
      </c>
      <c r="N27" s="36">
        <v>9049637</v>
      </c>
      <c r="O27" s="6">
        <v>108119982</v>
      </c>
      <c r="P27" s="3">
        <v>129119982</v>
      </c>
      <c r="Q27" s="4">
        <v>134245581</v>
      </c>
    </row>
    <row r="28" spans="1:17" ht="13.5">
      <c r="A28" s="21" t="s">
        <v>44</v>
      </c>
      <c r="B28" s="20"/>
      <c r="C28" s="3">
        <v>2496489</v>
      </c>
      <c r="D28" s="3">
        <v>2496489</v>
      </c>
      <c r="E28" s="3">
        <v>2496489</v>
      </c>
      <c r="F28" s="3">
        <v>2496489</v>
      </c>
      <c r="G28" s="3">
        <v>2496489</v>
      </c>
      <c r="H28" s="3">
        <v>2496489</v>
      </c>
      <c r="I28" s="3">
        <v>2496489</v>
      </c>
      <c r="J28" s="3">
        <v>2496489</v>
      </c>
      <c r="K28" s="3">
        <v>2496489</v>
      </c>
      <c r="L28" s="3">
        <v>2496489</v>
      </c>
      <c r="M28" s="3">
        <v>2496489</v>
      </c>
      <c r="N28" s="4">
        <v>2508475</v>
      </c>
      <c r="O28" s="6">
        <v>29969854</v>
      </c>
      <c r="P28" s="3">
        <v>31588226</v>
      </c>
      <c r="Q28" s="4">
        <v>33293990</v>
      </c>
    </row>
    <row r="29" spans="1:17" ht="13.5">
      <c r="A29" s="21" t="s">
        <v>45</v>
      </c>
      <c r="B29" s="20"/>
      <c r="C29" s="3">
        <v>28089010</v>
      </c>
      <c r="D29" s="3">
        <v>28089010</v>
      </c>
      <c r="E29" s="3">
        <v>28089010</v>
      </c>
      <c r="F29" s="3">
        <v>28089010</v>
      </c>
      <c r="G29" s="3">
        <v>28089010</v>
      </c>
      <c r="H29" s="3">
        <v>28089010</v>
      </c>
      <c r="I29" s="3">
        <v>28089010</v>
      </c>
      <c r="J29" s="3">
        <v>28089010</v>
      </c>
      <c r="K29" s="3">
        <v>28089010</v>
      </c>
      <c r="L29" s="3">
        <v>28089010</v>
      </c>
      <c r="M29" s="3">
        <v>28089010</v>
      </c>
      <c r="N29" s="36">
        <v>28218249</v>
      </c>
      <c r="O29" s="6">
        <v>337197359</v>
      </c>
      <c r="P29" s="3">
        <v>355406017</v>
      </c>
      <c r="Q29" s="4">
        <v>374597942</v>
      </c>
    </row>
    <row r="30" spans="1:17" ht="13.5">
      <c r="A30" s="21" t="s">
        <v>46</v>
      </c>
      <c r="B30" s="20"/>
      <c r="C30" s="3">
        <v>1421903</v>
      </c>
      <c r="D30" s="3">
        <v>1423403</v>
      </c>
      <c r="E30" s="3">
        <v>1424903</v>
      </c>
      <c r="F30" s="3">
        <v>1426403</v>
      </c>
      <c r="G30" s="3">
        <v>1410963</v>
      </c>
      <c r="H30" s="3">
        <v>1397003</v>
      </c>
      <c r="I30" s="3">
        <v>1384563</v>
      </c>
      <c r="J30" s="3">
        <v>1373303</v>
      </c>
      <c r="K30" s="3">
        <v>1374363</v>
      </c>
      <c r="L30" s="3">
        <v>1375403</v>
      </c>
      <c r="M30" s="3">
        <v>1376303</v>
      </c>
      <c r="N30" s="4">
        <v>1380869</v>
      </c>
      <c r="O30" s="6">
        <v>16769382</v>
      </c>
      <c r="P30" s="3">
        <v>17656754</v>
      </c>
      <c r="Q30" s="4">
        <v>18614701</v>
      </c>
    </row>
    <row r="31" spans="1:17" ht="13.5">
      <c r="A31" s="21" t="s">
        <v>47</v>
      </c>
      <c r="B31" s="20"/>
      <c r="C31" s="3">
        <v>4440463</v>
      </c>
      <c r="D31" s="3">
        <v>4440463</v>
      </c>
      <c r="E31" s="3">
        <v>4440463</v>
      </c>
      <c r="F31" s="3">
        <v>4440463</v>
      </c>
      <c r="G31" s="3">
        <v>4440463</v>
      </c>
      <c r="H31" s="3">
        <v>4440463</v>
      </c>
      <c r="I31" s="3">
        <v>4440463</v>
      </c>
      <c r="J31" s="3">
        <v>4440463</v>
      </c>
      <c r="K31" s="3">
        <v>4440463</v>
      </c>
      <c r="L31" s="3">
        <v>4440463</v>
      </c>
      <c r="M31" s="3">
        <v>4440463</v>
      </c>
      <c r="N31" s="36">
        <v>4461243</v>
      </c>
      <c r="O31" s="6">
        <v>53306336</v>
      </c>
      <c r="P31" s="3">
        <v>54300424</v>
      </c>
      <c r="Q31" s="4">
        <v>54878113</v>
      </c>
    </row>
    <row r="32" spans="1:17" ht="13.5">
      <c r="A32" s="21" t="s">
        <v>35</v>
      </c>
      <c r="B32" s="20"/>
      <c r="C32" s="3">
        <v>13061</v>
      </c>
      <c r="D32" s="3">
        <v>13061</v>
      </c>
      <c r="E32" s="3">
        <v>13061</v>
      </c>
      <c r="F32" s="3">
        <v>13061</v>
      </c>
      <c r="G32" s="3">
        <v>13061</v>
      </c>
      <c r="H32" s="3">
        <v>13061</v>
      </c>
      <c r="I32" s="3">
        <v>13061</v>
      </c>
      <c r="J32" s="3">
        <v>13061</v>
      </c>
      <c r="K32" s="3">
        <v>13061</v>
      </c>
      <c r="L32" s="3">
        <v>13061</v>
      </c>
      <c r="M32" s="3">
        <v>13061</v>
      </c>
      <c r="N32" s="4">
        <v>13128</v>
      </c>
      <c r="O32" s="6">
        <v>156799</v>
      </c>
      <c r="P32" s="3">
        <v>165266</v>
      </c>
      <c r="Q32" s="4">
        <v>174191</v>
      </c>
    </row>
    <row r="33" spans="1:17" ht="13.5">
      <c r="A33" s="21" t="s">
        <v>48</v>
      </c>
      <c r="B33" s="20"/>
      <c r="C33" s="3">
        <v>14596673</v>
      </c>
      <c r="D33" s="3">
        <v>14599152</v>
      </c>
      <c r="E33" s="3">
        <v>14600952</v>
      </c>
      <c r="F33" s="3">
        <v>14602752</v>
      </c>
      <c r="G33" s="3">
        <v>14584232</v>
      </c>
      <c r="H33" s="3">
        <v>14567928</v>
      </c>
      <c r="I33" s="3">
        <v>14552542</v>
      </c>
      <c r="J33" s="3">
        <v>14539012</v>
      </c>
      <c r="K33" s="3">
        <v>14537734</v>
      </c>
      <c r="L33" s="3">
        <v>14538132</v>
      </c>
      <c r="M33" s="3">
        <v>14539192</v>
      </c>
      <c r="N33" s="4">
        <v>14568964</v>
      </c>
      <c r="O33" s="6">
        <v>174827265</v>
      </c>
      <c r="P33" s="3">
        <v>182423208</v>
      </c>
      <c r="Q33" s="4">
        <v>185680014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105952451</v>
      </c>
      <c r="D35" s="29">
        <f t="shared" si="1"/>
        <v>105956430</v>
      </c>
      <c r="E35" s="29">
        <f t="shared" si="1"/>
        <v>105959730</v>
      </c>
      <c r="F35" s="29">
        <f>SUM(F24:F34)</f>
        <v>105963030</v>
      </c>
      <c r="G35" s="29">
        <f>SUM(G24:G34)</f>
        <v>105929070</v>
      </c>
      <c r="H35" s="29">
        <f>SUM(H24:H34)</f>
        <v>105898806</v>
      </c>
      <c r="I35" s="29">
        <f>SUM(I24:I34)</f>
        <v>105870980</v>
      </c>
      <c r="J35" s="29">
        <f t="shared" si="1"/>
        <v>105846190</v>
      </c>
      <c r="K35" s="29">
        <f>SUM(K24:K34)</f>
        <v>105845972</v>
      </c>
      <c r="L35" s="29">
        <f>SUM(L24:L34)</f>
        <v>105847410</v>
      </c>
      <c r="M35" s="29">
        <f>SUM(M24:M34)</f>
        <v>105849370</v>
      </c>
      <c r="N35" s="32">
        <f t="shared" si="1"/>
        <v>106301520</v>
      </c>
      <c r="O35" s="31">
        <f t="shared" si="1"/>
        <v>1271220959</v>
      </c>
      <c r="P35" s="29">
        <f t="shared" si="1"/>
        <v>1351896431</v>
      </c>
      <c r="Q35" s="32">
        <f t="shared" si="1"/>
        <v>1423791481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314222688</v>
      </c>
      <c r="D37" s="42">
        <f t="shared" si="2"/>
        <v>-43839759</v>
      </c>
      <c r="E37" s="42">
        <f t="shared" si="2"/>
        <v>-43843059</v>
      </c>
      <c r="F37" s="42">
        <f>+F21-F35</f>
        <v>-43846359</v>
      </c>
      <c r="G37" s="42">
        <f>+G21-G35</f>
        <v>45673476</v>
      </c>
      <c r="H37" s="42">
        <f>+H21-H35</f>
        <v>-43782135</v>
      </c>
      <c r="I37" s="42">
        <f>+I21-I35</f>
        <v>-43754309</v>
      </c>
      <c r="J37" s="42">
        <f t="shared" si="2"/>
        <v>-43729519</v>
      </c>
      <c r="K37" s="42">
        <f>+K21-K35</f>
        <v>54881070</v>
      </c>
      <c r="L37" s="42">
        <f>+L21-L35</f>
        <v>-43730739</v>
      </c>
      <c r="M37" s="42">
        <f>+M21-M35</f>
        <v>-43732699</v>
      </c>
      <c r="N37" s="43">
        <f t="shared" si="2"/>
        <v>-43867957</v>
      </c>
      <c r="O37" s="44">
        <f t="shared" si="2"/>
        <v>20650699</v>
      </c>
      <c r="P37" s="42">
        <f t="shared" si="2"/>
        <v>10122263</v>
      </c>
      <c r="Q37" s="43">
        <f t="shared" si="2"/>
        <v>10128873</v>
      </c>
    </row>
    <row r="38" spans="1:17" ht="21" customHeight="1">
      <c r="A38" s="45" t="s">
        <v>52</v>
      </c>
      <c r="B38" s="25"/>
      <c r="C38" s="3">
        <v>17349725</v>
      </c>
      <c r="D38" s="3">
        <v>17349725</v>
      </c>
      <c r="E38" s="3">
        <v>17349725</v>
      </c>
      <c r="F38" s="3">
        <v>17349725</v>
      </c>
      <c r="G38" s="3">
        <v>17349725</v>
      </c>
      <c r="H38" s="3">
        <v>17349725</v>
      </c>
      <c r="I38" s="3">
        <v>17349725</v>
      </c>
      <c r="J38" s="3">
        <v>17349725</v>
      </c>
      <c r="K38" s="3">
        <v>17349725</v>
      </c>
      <c r="L38" s="3">
        <v>17349725</v>
      </c>
      <c r="M38" s="3">
        <v>17349725</v>
      </c>
      <c r="N38" s="4">
        <v>17433027</v>
      </c>
      <c r="O38" s="6">
        <v>208280002</v>
      </c>
      <c r="P38" s="3">
        <v>224440285</v>
      </c>
      <c r="Q38" s="4">
        <v>299370725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331572413</v>
      </c>
      <c r="D41" s="50">
        <f t="shared" si="3"/>
        <v>-26490034</v>
      </c>
      <c r="E41" s="50">
        <f t="shared" si="3"/>
        <v>-26493334</v>
      </c>
      <c r="F41" s="50">
        <f>SUM(F37:F40)</f>
        <v>-26496634</v>
      </c>
      <c r="G41" s="50">
        <f>SUM(G37:G40)</f>
        <v>63023201</v>
      </c>
      <c r="H41" s="50">
        <f>SUM(H37:H40)</f>
        <v>-26432410</v>
      </c>
      <c r="I41" s="50">
        <f>SUM(I37:I40)</f>
        <v>-26404584</v>
      </c>
      <c r="J41" s="50">
        <f t="shared" si="3"/>
        <v>-26379794</v>
      </c>
      <c r="K41" s="50">
        <f>SUM(K37:K40)</f>
        <v>72230795</v>
      </c>
      <c r="L41" s="50">
        <f>SUM(L37:L40)</f>
        <v>-26381014</v>
      </c>
      <c r="M41" s="50">
        <f>SUM(M37:M40)</f>
        <v>-26382974</v>
      </c>
      <c r="N41" s="51">
        <f t="shared" si="3"/>
        <v>-26434930</v>
      </c>
      <c r="O41" s="52">
        <f t="shared" si="3"/>
        <v>228930701</v>
      </c>
      <c r="P41" s="50">
        <f t="shared" si="3"/>
        <v>234562548</v>
      </c>
      <c r="Q41" s="51">
        <f t="shared" si="3"/>
        <v>309499598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331572413</v>
      </c>
      <c r="D43" s="57">
        <f t="shared" si="4"/>
        <v>-26490034</v>
      </c>
      <c r="E43" s="57">
        <f t="shared" si="4"/>
        <v>-26493334</v>
      </c>
      <c r="F43" s="57">
        <f>+F41-F42</f>
        <v>-26496634</v>
      </c>
      <c r="G43" s="57">
        <f>+G41-G42</f>
        <v>63023201</v>
      </c>
      <c r="H43" s="57">
        <f>+H41-H42</f>
        <v>-26432410</v>
      </c>
      <c r="I43" s="57">
        <f>+I41-I42</f>
        <v>-26404584</v>
      </c>
      <c r="J43" s="57">
        <f t="shared" si="4"/>
        <v>-26379794</v>
      </c>
      <c r="K43" s="57">
        <f>+K41-K42</f>
        <v>72230795</v>
      </c>
      <c r="L43" s="57">
        <f>+L41-L42</f>
        <v>-26381014</v>
      </c>
      <c r="M43" s="57">
        <f>+M41-M42</f>
        <v>-26382974</v>
      </c>
      <c r="N43" s="58">
        <f t="shared" si="4"/>
        <v>-26434930</v>
      </c>
      <c r="O43" s="59">
        <f t="shared" si="4"/>
        <v>228930701</v>
      </c>
      <c r="P43" s="57">
        <f t="shared" si="4"/>
        <v>234562548</v>
      </c>
      <c r="Q43" s="58">
        <f t="shared" si="4"/>
        <v>309499598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331572413</v>
      </c>
      <c r="D45" s="50">
        <f t="shared" si="5"/>
        <v>-26490034</v>
      </c>
      <c r="E45" s="50">
        <f t="shared" si="5"/>
        <v>-26493334</v>
      </c>
      <c r="F45" s="50">
        <f>SUM(F43:F44)</f>
        <v>-26496634</v>
      </c>
      <c r="G45" s="50">
        <f>SUM(G43:G44)</f>
        <v>63023201</v>
      </c>
      <c r="H45" s="50">
        <f>SUM(H43:H44)</f>
        <v>-26432410</v>
      </c>
      <c r="I45" s="50">
        <f>SUM(I43:I44)</f>
        <v>-26404584</v>
      </c>
      <c r="J45" s="50">
        <f t="shared" si="5"/>
        <v>-26379794</v>
      </c>
      <c r="K45" s="50">
        <f>SUM(K43:K44)</f>
        <v>72230795</v>
      </c>
      <c r="L45" s="50">
        <f>SUM(L43:L44)</f>
        <v>-26381014</v>
      </c>
      <c r="M45" s="50">
        <f>SUM(M43:M44)</f>
        <v>-26382974</v>
      </c>
      <c r="N45" s="51">
        <f t="shared" si="5"/>
        <v>-26434930</v>
      </c>
      <c r="O45" s="52">
        <f t="shared" si="5"/>
        <v>228930701</v>
      </c>
      <c r="P45" s="50">
        <f t="shared" si="5"/>
        <v>234562548</v>
      </c>
      <c r="Q45" s="51">
        <f t="shared" si="5"/>
        <v>309499598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331572413</v>
      </c>
      <c r="D47" s="63">
        <f t="shared" si="6"/>
        <v>-26490034</v>
      </c>
      <c r="E47" s="63">
        <f t="shared" si="6"/>
        <v>-26493334</v>
      </c>
      <c r="F47" s="63">
        <f>SUM(F45:F46)</f>
        <v>-26496634</v>
      </c>
      <c r="G47" s="63">
        <f>SUM(G45:G46)</f>
        <v>63023201</v>
      </c>
      <c r="H47" s="63">
        <f>SUM(H45:H46)</f>
        <v>-26432410</v>
      </c>
      <c r="I47" s="63">
        <f>SUM(I45:I46)</f>
        <v>-26404584</v>
      </c>
      <c r="J47" s="63">
        <f t="shared" si="6"/>
        <v>-26379794</v>
      </c>
      <c r="K47" s="63">
        <f>SUM(K45:K46)</f>
        <v>72230795</v>
      </c>
      <c r="L47" s="63">
        <f>SUM(L45:L46)</f>
        <v>-26381014</v>
      </c>
      <c r="M47" s="63">
        <f>SUM(M45:M46)</f>
        <v>-26382974</v>
      </c>
      <c r="N47" s="64">
        <f t="shared" si="6"/>
        <v>-26434930</v>
      </c>
      <c r="O47" s="65">
        <f t="shared" si="6"/>
        <v>228930701</v>
      </c>
      <c r="P47" s="63">
        <f t="shared" si="6"/>
        <v>234562548</v>
      </c>
      <c r="Q47" s="66">
        <f t="shared" si="6"/>
        <v>309499598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17853758</v>
      </c>
      <c r="D7" s="3">
        <v>17853758</v>
      </c>
      <c r="E7" s="3">
        <v>17853758</v>
      </c>
      <c r="F7" s="3">
        <v>17853758</v>
      </c>
      <c r="G7" s="3">
        <v>17853758</v>
      </c>
      <c r="H7" s="3">
        <v>17853758</v>
      </c>
      <c r="I7" s="3">
        <v>17853758</v>
      </c>
      <c r="J7" s="3">
        <v>17853758</v>
      </c>
      <c r="K7" s="3">
        <v>17853758</v>
      </c>
      <c r="L7" s="3">
        <v>17853758</v>
      </c>
      <c r="M7" s="3">
        <v>17853758</v>
      </c>
      <c r="N7" s="4">
        <v>17853768</v>
      </c>
      <c r="O7" s="6">
        <v>214245106</v>
      </c>
      <c r="P7" s="3">
        <v>233527166</v>
      </c>
      <c r="Q7" s="4">
        <v>254544610</v>
      </c>
    </row>
    <row r="8" spans="1:17" ht="13.5">
      <c r="A8" s="21" t="s">
        <v>26</v>
      </c>
      <c r="B8" s="20"/>
      <c r="C8" s="3">
        <v>7769076</v>
      </c>
      <c r="D8" s="3">
        <v>7769076</v>
      </c>
      <c r="E8" s="3">
        <v>7769076</v>
      </c>
      <c r="F8" s="3">
        <v>7769076</v>
      </c>
      <c r="G8" s="3">
        <v>7769076</v>
      </c>
      <c r="H8" s="3">
        <v>7769076</v>
      </c>
      <c r="I8" s="3">
        <v>7769076</v>
      </c>
      <c r="J8" s="3">
        <v>7769076</v>
      </c>
      <c r="K8" s="3">
        <v>7769076</v>
      </c>
      <c r="L8" s="3">
        <v>7769076</v>
      </c>
      <c r="M8" s="3">
        <v>7769076</v>
      </c>
      <c r="N8" s="4">
        <v>7769086</v>
      </c>
      <c r="O8" s="6">
        <v>93228922</v>
      </c>
      <c r="P8" s="3">
        <v>101619525</v>
      </c>
      <c r="Q8" s="4">
        <v>110765283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5082</v>
      </c>
      <c r="D11" s="3">
        <v>5082</v>
      </c>
      <c r="E11" s="3">
        <v>5082</v>
      </c>
      <c r="F11" s="3">
        <v>5082</v>
      </c>
      <c r="G11" s="3">
        <v>5082</v>
      </c>
      <c r="H11" s="3">
        <v>5082</v>
      </c>
      <c r="I11" s="3">
        <v>5082</v>
      </c>
      <c r="J11" s="3">
        <v>5082</v>
      </c>
      <c r="K11" s="3">
        <v>5082</v>
      </c>
      <c r="L11" s="3">
        <v>5082</v>
      </c>
      <c r="M11" s="3">
        <v>5082</v>
      </c>
      <c r="N11" s="4">
        <v>5082</v>
      </c>
      <c r="O11" s="6">
        <v>60984</v>
      </c>
      <c r="P11" s="3">
        <v>64278</v>
      </c>
      <c r="Q11" s="4">
        <v>67749</v>
      </c>
    </row>
    <row r="12" spans="1:17" ht="13.5">
      <c r="A12" s="19" t="s">
        <v>29</v>
      </c>
      <c r="B12" s="25"/>
      <c r="C12" s="3">
        <v>3073516</v>
      </c>
      <c r="D12" s="3">
        <v>3073516</v>
      </c>
      <c r="E12" s="3">
        <v>3073516</v>
      </c>
      <c r="F12" s="3">
        <v>3073516</v>
      </c>
      <c r="G12" s="3">
        <v>3073516</v>
      </c>
      <c r="H12" s="3">
        <v>3073516</v>
      </c>
      <c r="I12" s="3">
        <v>3073516</v>
      </c>
      <c r="J12" s="3">
        <v>3073516</v>
      </c>
      <c r="K12" s="3">
        <v>3073516</v>
      </c>
      <c r="L12" s="3">
        <v>3073516</v>
      </c>
      <c r="M12" s="3">
        <v>3073516</v>
      </c>
      <c r="N12" s="4">
        <v>3073524</v>
      </c>
      <c r="O12" s="6">
        <v>36882200</v>
      </c>
      <c r="P12" s="3">
        <v>37515576</v>
      </c>
      <c r="Q12" s="4">
        <v>38899639</v>
      </c>
    </row>
    <row r="13" spans="1:17" ht="13.5">
      <c r="A13" s="19" t="s">
        <v>30</v>
      </c>
      <c r="B13" s="25"/>
      <c r="C13" s="3">
        <v>2500000</v>
      </c>
      <c r="D13" s="3">
        <v>2500000</v>
      </c>
      <c r="E13" s="3">
        <v>2500000</v>
      </c>
      <c r="F13" s="3">
        <v>2500000</v>
      </c>
      <c r="G13" s="3">
        <v>2500000</v>
      </c>
      <c r="H13" s="3">
        <v>2500000</v>
      </c>
      <c r="I13" s="3">
        <v>2500000</v>
      </c>
      <c r="J13" s="3">
        <v>2500000</v>
      </c>
      <c r="K13" s="3">
        <v>2500000</v>
      </c>
      <c r="L13" s="3">
        <v>2500000</v>
      </c>
      <c r="M13" s="3">
        <v>2500000</v>
      </c>
      <c r="N13" s="4">
        <v>2500000</v>
      </c>
      <c r="O13" s="6">
        <v>30000000</v>
      </c>
      <c r="P13" s="3">
        <v>31800000</v>
      </c>
      <c r="Q13" s="4">
        <v>33708000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71995987</v>
      </c>
      <c r="D18" s="3">
        <v>71995987</v>
      </c>
      <c r="E18" s="3">
        <v>71995987</v>
      </c>
      <c r="F18" s="3">
        <v>71995987</v>
      </c>
      <c r="G18" s="3">
        <v>71995987</v>
      </c>
      <c r="H18" s="3">
        <v>71995987</v>
      </c>
      <c r="I18" s="3">
        <v>71995987</v>
      </c>
      <c r="J18" s="3">
        <v>71995987</v>
      </c>
      <c r="K18" s="3">
        <v>71995987</v>
      </c>
      <c r="L18" s="3">
        <v>71995987</v>
      </c>
      <c r="M18" s="3">
        <v>71995987</v>
      </c>
      <c r="N18" s="4">
        <v>71996143</v>
      </c>
      <c r="O18" s="6">
        <v>863952000</v>
      </c>
      <c r="P18" s="3">
        <v>920935000</v>
      </c>
      <c r="Q18" s="4">
        <v>991442001</v>
      </c>
    </row>
    <row r="19" spans="1:17" ht="13.5">
      <c r="A19" s="19" t="s">
        <v>36</v>
      </c>
      <c r="B19" s="25"/>
      <c r="C19" s="22">
        <v>21795180</v>
      </c>
      <c r="D19" s="22">
        <v>21795180</v>
      </c>
      <c r="E19" s="22">
        <v>21795180</v>
      </c>
      <c r="F19" s="22">
        <v>21795180</v>
      </c>
      <c r="G19" s="22">
        <v>21795180</v>
      </c>
      <c r="H19" s="22">
        <v>21795180</v>
      </c>
      <c r="I19" s="22">
        <v>21795180</v>
      </c>
      <c r="J19" s="22">
        <v>21795180</v>
      </c>
      <c r="K19" s="22">
        <v>21795180</v>
      </c>
      <c r="L19" s="22">
        <v>21795180</v>
      </c>
      <c r="M19" s="22">
        <v>21795180</v>
      </c>
      <c r="N19" s="23">
        <v>21795242</v>
      </c>
      <c r="O19" s="24">
        <v>261542222</v>
      </c>
      <c r="P19" s="22">
        <v>247529331</v>
      </c>
      <c r="Q19" s="23">
        <v>230194381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124992599</v>
      </c>
      <c r="D21" s="29">
        <f t="shared" si="0"/>
        <v>124992599</v>
      </c>
      <c r="E21" s="29">
        <f t="shared" si="0"/>
        <v>124992599</v>
      </c>
      <c r="F21" s="29">
        <f>SUM(F5:F20)</f>
        <v>124992599</v>
      </c>
      <c r="G21" s="29">
        <f>SUM(G5:G20)</f>
        <v>124992599</v>
      </c>
      <c r="H21" s="29">
        <f>SUM(H5:H20)</f>
        <v>124992599</v>
      </c>
      <c r="I21" s="29">
        <f>SUM(I5:I20)</f>
        <v>124992599</v>
      </c>
      <c r="J21" s="29">
        <f t="shared" si="0"/>
        <v>124992599</v>
      </c>
      <c r="K21" s="29">
        <f>SUM(K5:K20)</f>
        <v>124992599</v>
      </c>
      <c r="L21" s="29">
        <f>SUM(L5:L20)</f>
        <v>124992599</v>
      </c>
      <c r="M21" s="29">
        <f>SUM(M5:M20)</f>
        <v>124992599</v>
      </c>
      <c r="N21" s="30">
        <f t="shared" si="0"/>
        <v>124992845</v>
      </c>
      <c r="O21" s="31">
        <f t="shared" si="0"/>
        <v>1499911434</v>
      </c>
      <c r="P21" s="29">
        <f t="shared" si="0"/>
        <v>1572990876</v>
      </c>
      <c r="Q21" s="32">
        <f t="shared" si="0"/>
        <v>1659621663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48309036</v>
      </c>
      <c r="D24" s="3">
        <v>48309036</v>
      </c>
      <c r="E24" s="3">
        <v>48309036</v>
      </c>
      <c r="F24" s="3">
        <v>48309036</v>
      </c>
      <c r="G24" s="3">
        <v>48309036</v>
      </c>
      <c r="H24" s="3">
        <v>48309036</v>
      </c>
      <c r="I24" s="3">
        <v>48309036</v>
      </c>
      <c r="J24" s="3">
        <v>48309036</v>
      </c>
      <c r="K24" s="3">
        <v>48309036</v>
      </c>
      <c r="L24" s="3">
        <v>48309036</v>
      </c>
      <c r="M24" s="3">
        <v>48309036</v>
      </c>
      <c r="N24" s="36">
        <v>48310563</v>
      </c>
      <c r="O24" s="6">
        <v>579709959</v>
      </c>
      <c r="P24" s="3">
        <v>620006247</v>
      </c>
      <c r="Q24" s="4">
        <v>661109387</v>
      </c>
    </row>
    <row r="25" spans="1:17" ht="13.5">
      <c r="A25" s="21" t="s">
        <v>41</v>
      </c>
      <c r="B25" s="20"/>
      <c r="C25" s="3">
        <v>1888254</v>
      </c>
      <c r="D25" s="3">
        <v>1888254</v>
      </c>
      <c r="E25" s="3">
        <v>1888254</v>
      </c>
      <c r="F25" s="3">
        <v>1888254</v>
      </c>
      <c r="G25" s="3">
        <v>1888254</v>
      </c>
      <c r="H25" s="3">
        <v>1888254</v>
      </c>
      <c r="I25" s="3">
        <v>1888254</v>
      </c>
      <c r="J25" s="3">
        <v>1888254</v>
      </c>
      <c r="K25" s="3">
        <v>1888254</v>
      </c>
      <c r="L25" s="3">
        <v>1888254</v>
      </c>
      <c r="M25" s="3">
        <v>1888254</v>
      </c>
      <c r="N25" s="4">
        <v>1888304</v>
      </c>
      <c r="O25" s="6">
        <v>22659098</v>
      </c>
      <c r="P25" s="3">
        <v>24165929</v>
      </c>
      <c r="Q25" s="4">
        <v>25772964</v>
      </c>
    </row>
    <row r="26" spans="1:17" ht="13.5">
      <c r="A26" s="21" t="s">
        <v>42</v>
      </c>
      <c r="B26" s="20"/>
      <c r="C26" s="3">
        <v>7700454</v>
      </c>
      <c r="D26" s="3">
        <v>7700454</v>
      </c>
      <c r="E26" s="3">
        <v>7700454</v>
      </c>
      <c r="F26" s="3">
        <v>7700454</v>
      </c>
      <c r="G26" s="3">
        <v>7700454</v>
      </c>
      <c r="H26" s="3">
        <v>7700454</v>
      </c>
      <c r="I26" s="3">
        <v>7700454</v>
      </c>
      <c r="J26" s="3">
        <v>7700454</v>
      </c>
      <c r="K26" s="3">
        <v>7700454</v>
      </c>
      <c r="L26" s="3">
        <v>7700454</v>
      </c>
      <c r="M26" s="3">
        <v>7700454</v>
      </c>
      <c r="N26" s="4">
        <v>7700462</v>
      </c>
      <c r="O26" s="6">
        <v>92405456</v>
      </c>
      <c r="P26" s="3">
        <v>97395351</v>
      </c>
      <c r="Q26" s="4">
        <v>82654700</v>
      </c>
    </row>
    <row r="27" spans="1:17" ht="13.5">
      <c r="A27" s="21" t="s">
        <v>43</v>
      </c>
      <c r="B27" s="20"/>
      <c r="C27" s="3">
        <v>13812333</v>
      </c>
      <c r="D27" s="3">
        <v>13812333</v>
      </c>
      <c r="E27" s="3">
        <v>13812333</v>
      </c>
      <c r="F27" s="3">
        <v>13812333</v>
      </c>
      <c r="G27" s="3">
        <v>13812333</v>
      </c>
      <c r="H27" s="3">
        <v>13812333</v>
      </c>
      <c r="I27" s="3">
        <v>13812333</v>
      </c>
      <c r="J27" s="3">
        <v>13812333</v>
      </c>
      <c r="K27" s="3">
        <v>13812333</v>
      </c>
      <c r="L27" s="3">
        <v>13812333</v>
      </c>
      <c r="M27" s="3">
        <v>13812333</v>
      </c>
      <c r="N27" s="36">
        <v>13812337</v>
      </c>
      <c r="O27" s="6">
        <v>165748000</v>
      </c>
      <c r="P27" s="3">
        <v>174698392</v>
      </c>
      <c r="Q27" s="4">
        <v>184132105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3428750</v>
      </c>
      <c r="D29" s="3">
        <v>3428750</v>
      </c>
      <c r="E29" s="3">
        <v>3428750</v>
      </c>
      <c r="F29" s="3">
        <v>3428750</v>
      </c>
      <c r="G29" s="3">
        <v>3428750</v>
      </c>
      <c r="H29" s="3">
        <v>3428750</v>
      </c>
      <c r="I29" s="3">
        <v>3428750</v>
      </c>
      <c r="J29" s="3">
        <v>3428750</v>
      </c>
      <c r="K29" s="3">
        <v>3428750</v>
      </c>
      <c r="L29" s="3">
        <v>3428750</v>
      </c>
      <c r="M29" s="3">
        <v>3428750</v>
      </c>
      <c r="N29" s="36">
        <v>3428750</v>
      </c>
      <c r="O29" s="6">
        <v>41145000</v>
      </c>
      <c r="P29" s="3">
        <v>43366830</v>
      </c>
      <c r="Q29" s="4">
        <v>45708639</v>
      </c>
    </row>
    <row r="30" spans="1:17" ht="13.5">
      <c r="A30" s="21" t="s">
        <v>46</v>
      </c>
      <c r="B30" s="20"/>
      <c r="C30" s="3">
        <v>2063231</v>
      </c>
      <c r="D30" s="3">
        <v>2063231</v>
      </c>
      <c r="E30" s="3">
        <v>2063231</v>
      </c>
      <c r="F30" s="3">
        <v>2063231</v>
      </c>
      <c r="G30" s="3">
        <v>2063231</v>
      </c>
      <c r="H30" s="3">
        <v>2063231</v>
      </c>
      <c r="I30" s="3">
        <v>2063231</v>
      </c>
      <c r="J30" s="3">
        <v>2063231</v>
      </c>
      <c r="K30" s="3">
        <v>2063231</v>
      </c>
      <c r="L30" s="3">
        <v>2063231</v>
      </c>
      <c r="M30" s="3">
        <v>2063231</v>
      </c>
      <c r="N30" s="4">
        <v>2063241</v>
      </c>
      <c r="O30" s="6">
        <v>24758782</v>
      </c>
      <c r="P30" s="3">
        <v>26095756</v>
      </c>
      <c r="Q30" s="4">
        <v>27504927</v>
      </c>
    </row>
    <row r="31" spans="1:17" ht="13.5">
      <c r="A31" s="21" t="s">
        <v>47</v>
      </c>
      <c r="B31" s="20"/>
      <c r="C31" s="3">
        <v>17812581</v>
      </c>
      <c r="D31" s="3">
        <v>17812581</v>
      </c>
      <c r="E31" s="3">
        <v>17812581</v>
      </c>
      <c r="F31" s="3">
        <v>17812581</v>
      </c>
      <c r="G31" s="3">
        <v>17812581</v>
      </c>
      <c r="H31" s="3">
        <v>17812581</v>
      </c>
      <c r="I31" s="3">
        <v>17812581</v>
      </c>
      <c r="J31" s="3">
        <v>17812581</v>
      </c>
      <c r="K31" s="3">
        <v>17812581</v>
      </c>
      <c r="L31" s="3">
        <v>17812581</v>
      </c>
      <c r="M31" s="3">
        <v>17812581</v>
      </c>
      <c r="N31" s="36">
        <v>17813597</v>
      </c>
      <c r="O31" s="6">
        <v>213751988</v>
      </c>
      <c r="P31" s="3">
        <v>247244826</v>
      </c>
      <c r="Q31" s="4">
        <v>228983625</v>
      </c>
    </row>
    <row r="32" spans="1:17" ht="13.5">
      <c r="A32" s="21" t="s">
        <v>35</v>
      </c>
      <c r="B32" s="20"/>
      <c r="C32" s="3">
        <v>5960380</v>
      </c>
      <c r="D32" s="3">
        <v>5960380</v>
      </c>
      <c r="E32" s="3">
        <v>5960380</v>
      </c>
      <c r="F32" s="3">
        <v>5960380</v>
      </c>
      <c r="G32" s="3">
        <v>5960380</v>
      </c>
      <c r="H32" s="3">
        <v>5960380</v>
      </c>
      <c r="I32" s="3">
        <v>5960380</v>
      </c>
      <c r="J32" s="3">
        <v>5960380</v>
      </c>
      <c r="K32" s="3">
        <v>5960380</v>
      </c>
      <c r="L32" s="3">
        <v>5960380</v>
      </c>
      <c r="M32" s="3">
        <v>5960380</v>
      </c>
      <c r="N32" s="4">
        <v>5960477</v>
      </c>
      <c r="O32" s="6">
        <v>71524657</v>
      </c>
      <c r="P32" s="3">
        <v>75386987</v>
      </c>
      <c r="Q32" s="4">
        <v>79457886</v>
      </c>
    </row>
    <row r="33" spans="1:17" ht="13.5">
      <c r="A33" s="21" t="s">
        <v>48</v>
      </c>
      <c r="B33" s="20"/>
      <c r="C33" s="3">
        <v>18461611</v>
      </c>
      <c r="D33" s="3">
        <v>18461611</v>
      </c>
      <c r="E33" s="3">
        <v>18461611</v>
      </c>
      <c r="F33" s="3">
        <v>18461611</v>
      </c>
      <c r="G33" s="3">
        <v>18461611</v>
      </c>
      <c r="H33" s="3">
        <v>18461611</v>
      </c>
      <c r="I33" s="3">
        <v>18461611</v>
      </c>
      <c r="J33" s="3">
        <v>18461611</v>
      </c>
      <c r="K33" s="3">
        <v>18461611</v>
      </c>
      <c r="L33" s="3">
        <v>18461611</v>
      </c>
      <c r="M33" s="3">
        <v>18461611</v>
      </c>
      <c r="N33" s="4">
        <v>18463067</v>
      </c>
      <c r="O33" s="6">
        <v>221540788</v>
      </c>
      <c r="P33" s="3">
        <v>226802520</v>
      </c>
      <c r="Q33" s="4">
        <v>238762938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119436630</v>
      </c>
      <c r="D35" s="29">
        <f t="shared" si="1"/>
        <v>119436630</v>
      </c>
      <c r="E35" s="29">
        <f t="shared" si="1"/>
        <v>119436630</v>
      </c>
      <c r="F35" s="29">
        <f>SUM(F24:F34)</f>
        <v>119436630</v>
      </c>
      <c r="G35" s="29">
        <f>SUM(G24:G34)</f>
        <v>119436630</v>
      </c>
      <c r="H35" s="29">
        <f>SUM(H24:H34)</f>
        <v>119436630</v>
      </c>
      <c r="I35" s="29">
        <f>SUM(I24:I34)</f>
        <v>119436630</v>
      </c>
      <c r="J35" s="29">
        <f t="shared" si="1"/>
        <v>119436630</v>
      </c>
      <c r="K35" s="29">
        <f>SUM(K24:K34)</f>
        <v>119436630</v>
      </c>
      <c r="L35" s="29">
        <f>SUM(L24:L34)</f>
        <v>119436630</v>
      </c>
      <c r="M35" s="29">
        <f>SUM(M24:M34)</f>
        <v>119436630</v>
      </c>
      <c r="N35" s="32">
        <f t="shared" si="1"/>
        <v>119440798</v>
      </c>
      <c r="O35" s="31">
        <f t="shared" si="1"/>
        <v>1433243728</v>
      </c>
      <c r="P35" s="29">
        <f t="shared" si="1"/>
        <v>1535162838</v>
      </c>
      <c r="Q35" s="32">
        <f t="shared" si="1"/>
        <v>1574087171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5555969</v>
      </c>
      <c r="D37" s="42">
        <f t="shared" si="2"/>
        <v>5555969</v>
      </c>
      <c r="E37" s="42">
        <f t="shared" si="2"/>
        <v>5555969</v>
      </c>
      <c r="F37" s="42">
        <f>+F21-F35</f>
        <v>5555969</v>
      </c>
      <c r="G37" s="42">
        <f>+G21-G35</f>
        <v>5555969</v>
      </c>
      <c r="H37" s="42">
        <f>+H21-H35</f>
        <v>5555969</v>
      </c>
      <c r="I37" s="42">
        <f>+I21-I35</f>
        <v>5555969</v>
      </c>
      <c r="J37" s="42">
        <f t="shared" si="2"/>
        <v>5555969</v>
      </c>
      <c r="K37" s="42">
        <f>+K21-K35</f>
        <v>5555969</v>
      </c>
      <c r="L37" s="42">
        <f>+L21-L35</f>
        <v>5555969</v>
      </c>
      <c r="M37" s="42">
        <f>+M21-M35</f>
        <v>5555969</v>
      </c>
      <c r="N37" s="43">
        <f t="shared" si="2"/>
        <v>5552047</v>
      </c>
      <c r="O37" s="44">
        <f t="shared" si="2"/>
        <v>66667706</v>
      </c>
      <c r="P37" s="42">
        <f t="shared" si="2"/>
        <v>37828038</v>
      </c>
      <c r="Q37" s="43">
        <f t="shared" si="2"/>
        <v>85534492</v>
      </c>
    </row>
    <row r="38" spans="1:17" ht="21" customHeight="1">
      <c r="A38" s="45" t="s">
        <v>52</v>
      </c>
      <c r="B38" s="25"/>
      <c r="C38" s="3">
        <v>81908748</v>
      </c>
      <c r="D38" s="3">
        <v>81908748</v>
      </c>
      <c r="E38" s="3">
        <v>81908748</v>
      </c>
      <c r="F38" s="3">
        <v>81908748</v>
      </c>
      <c r="G38" s="3">
        <v>81908748</v>
      </c>
      <c r="H38" s="3">
        <v>81908748</v>
      </c>
      <c r="I38" s="3">
        <v>81908748</v>
      </c>
      <c r="J38" s="3">
        <v>81908748</v>
      </c>
      <c r="K38" s="3">
        <v>81908748</v>
      </c>
      <c r="L38" s="3">
        <v>81908748</v>
      </c>
      <c r="M38" s="3">
        <v>81908748</v>
      </c>
      <c r="N38" s="4">
        <v>81908772</v>
      </c>
      <c r="O38" s="6">
        <v>982905000</v>
      </c>
      <c r="P38" s="3">
        <v>795113000</v>
      </c>
      <c r="Q38" s="4">
        <v>940657000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87464717</v>
      </c>
      <c r="D41" s="50">
        <f t="shared" si="3"/>
        <v>87464717</v>
      </c>
      <c r="E41" s="50">
        <f t="shared" si="3"/>
        <v>87464717</v>
      </c>
      <c r="F41" s="50">
        <f>SUM(F37:F40)</f>
        <v>87464717</v>
      </c>
      <c r="G41" s="50">
        <f>SUM(G37:G40)</f>
        <v>87464717</v>
      </c>
      <c r="H41" s="50">
        <f>SUM(H37:H40)</f>
        <v>87464717</v>
      </c>
      <c r="I41" s="50">
        <f>SUM(I37:I40)</f>
        <v>87464717</v>
      </c>
      <c r="J41" s="50">
        <f t="shared" si="3"/>
        <v>87464717</v>
      </c>
      <c r="K41" s="50">
        <f>SUM(K37:K40)</f>
        <v>87464717</v>
      </c>
      <c r="L41" s="50">
        <f>SUM(L37:L40)</f>
        <v>87464717</v>
      </c>
      <c r="M41" s="50">
        <f>SUM(M37:M40)</f>
        <v>87464717</v>
      </c>
      <c r="N41" s="51">
        <f t="shared" si="3"/>
        <v>87460819</v>
      </c>
      <c r="O41" s="52">
        <f t="shared" si="3"/>
        <v>1049572706</v>
      </c>
      <c r="P41" s="50">
        <f t="shared" si="3"/>
        <v>832941038</v>
      </c>
      <c r="Q41" s="51">
        <f t="shared" si="3"/>
        <v>1026191492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87464717</v>
      </c>
      <c r="D43" s="57">
        <f t="shared" si="4"/>
        <v>87464717</v>
      </c>
      <c r="E43" s="57">
        <f t="shared" si="4"/>
        <v>87464717</v>
      </c>
      <c r="F43" s="57">
        <f>+F41-F42</f>
        <v>87464717</v>
      </c>
      <c r="G43" s="57">
        <f>+G41-G42</f>
        <v>87464717</v>
      </c>
      <c r="H43" s="57">
        <f>+H41-H42</f>
        <v>87464717</v>
      </c>
      <c r="I43" s="57">
        <f>+I41-I42</f>
        <v>87464717</v>
      </c>
      <c r="J43" s="57">
        <f t="shared" si="4"/>
        <v>87464717</v>
      </c>
      <c r="K43" s="57">
        <f>+K41-K42</f>
        <v>87464717</v>
      </c>
      <c r="L43" s="57">
        <f>+L41-L42</f>
        <v>87464717</v>
      </c>
      <c r="M43" s="57">
        <f>+M41-M42</f>
        <v>87464717</v>
      </c>
      <c r="N43" s="58">
        <f t="shared" si="4"/>
        <v>87460819</v>
      </c>
      <c r="O43" s="59">
        <f t="shared" si="4"/>
        <v>1049572706</v>
      </c>
      <c r="P43" s="57">
        <f t="shared" si="4"/>
        <v>832941038</v>
      </c>
      <c r="Q43" s="58">
        <f t="shared" si="4"/>
        <v>1026191492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87464717</v>
      </c>
      <c r="D45" s="50">
        <f t="shared" si="5"/>
        <v>87464717</v>
      </c>
      <c r="E45" s="50">
        <f t="shared" si="5"/>
        <v>87464717</v>
      </c>
      <c r="F45" s="50">
        <f>SUM(F43:F44)</f>
        <v>87464717</v>
      </c>
      <c r="G45" s="50">
        <f>SUM(G43:G44)</f>
        <v>87464717</v>
      </c>
      <c r="H45" s="50">
        <f>SUM(H43:H44)</f>
        <v>87464717</v>
      </c>
      <c r="I45" s="50">
        <f>SUM(I43:I44)</f>
        <v>87464717</v>
      </c>
      <c r="J45" s="50">
        <f t="shared" si="5"/>
        <v>87464717</v>
      </c>
      <c r="K45" s="50">
        <f>SUM(K43:K44)</f>
        <v>87464717</v>
      </c>
      <c r="L45" s="50">
        <f>SUM(L43:L44)</f>
        <v>87464717</v>
      </c>
      <c r="M45" s="50">
        <f>SUM(M43:M44)</f>
        <v>87464717</v>
      </c>
      <c r="N45" s="51">
        <f t="shared" si="5"/>
        <v>87460819</v>
      </c>
      <c r="O45" s="52">
        <f t="shared" si="5"/>
        <v>1049572706</v>
      </c>
      <c r="P45" s="50">
        <f t="shared" si="5"/>
        <v>832941038</v>
      </c>
      <c r="Q45" s="51">
        <f t="shared" si="5"/>
        <v>1026191492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87464717</v>
      </c>
      <c r="D47" s="63">
        <f t="shared" si="6"/>
        <v>87464717</v>
      </c>
      <c r="E47" s="63">
        <f t="shared" si="6"/>
        <v>87464717</v>
      </c>
      <c r="F47" s="63">
        <f>SUM(F45:F46)</f>
        <v>87464717</v>
      </c>
      <c r="G47" s="63">
        <f>SUM(G45:G46)</f>
        <v>87464717</v>
      </c>
      <c r="H47" s="63">
        <f>SUM(H45:H46)</f>
        <v>87464717</v>
      </c>
      <c r="I47" s="63">
        <f>SUM(I45:I46)</f>
        <v>87464717</v>
      </c>
      <c r="J47" s="63">
        <f t="shared" si="6"/>
        <v>87464717</v>
      </c>
      <c r="K47" s="63">
        <f>SUM(K45:K46)</f>
        <v>87464717</v>
      </c>
      <c r="L47" s="63">
        <f>SUM(L45:L46)</f>
        <v>87464717</v>
      </c>
      <c r="M47" s="63">
        <f>SUM(M45:M46)</f>
        <v>87464717</v>
      </c>
      <c r="N47" s="64">
        <f t="shared" si="6"/>
        <v>87460819</v>
      </c>
      <c r="O47" s="65">
        <f t="shared" si="6"/>
        <v>1049572706</v>
      </c>
      <c r="P47" s="63">
        <f t="shared" si="6"/>
        <v>832941038</v>
      </c>
      <c r="Q47" s="66">
        <f t="shared" si="6"/>
        <v>1026191492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3675000</v>
      </c>
      <c r="D5" s="3">
        <v>3675000</v>
      </c>
      <c r="E5" s="3">
        <v>3675000</v>
      </c>
      <c r="F5" s="3">
        <v>3675000</v>
      </c>
      <c r="G5" s="3">
        <v>3675000</v>
      </c>
      <c r="H5" s="3">
        <v>3675000</v>
      </c>
      <c r="I5" s="3">
        <v>3675000</v>
      </c>
      <c r="J5" s="3">
        <v>3675000</v>
      </c>
      <c r="K5" s="3">
        <v>3675000</v>
      </c>
      <c r="L5" s="3">
        <v>3675000</v>
      </c>
      <c r="M5" s="3">
        <v>3675000</v>
      </c>
      <c r="N5" s="4">
        <v>3675000</v>
      </c>
      <c r="O5" s="5">
        <v>44100000</v>
      </c>
      <c r="P5" s="3">
        <v>46305000</v>
      </c>
      <c r="Q5" s="4">
        <v>48620250</v>
      </c>
    </row>
    <row r="6" spans="1:17" ht="13.5">
      <c r="A6" s="19" t="s">
        <v>24</v>
      </c>
      <c r="B6" s="20"/>
      <c r="C6" s="3">
        <v>4440901</v>
      </c>
      <c r="D6" s="3">
        <v>4440901</v>
      </c>
      <c r="E6" s="3">
        <v>4440901</v>
      </c>
      <c r="F6" s="3">
        <v>4440901</v>
      </c>
      <c r="G6" s="3">
        <v>4440901</v>
      </c>
      <c r="H6" s="3">
        <v>4440901</v>
      </c>
      <c r="I6" s="3">
        <v>4440901</v>
      </c>
      <c r="J6" s="3">
        <v>4440901</v>
      </c>
      <c r="K6" s="3">
        <v>4440901</v>
      </c>
      <c r="L6" s="3">
        <v>4440901</v>
      </c>
      <c r="M6" s="3">
        <v>4440901</v>
      </c>
      <c r="N6" s="4">
        <v>4440891</v>
      </c>
      <c r="O6" s="6">
        <v>53290802</v>
      </c>
      <c r="P6" s="3">
        <v>55955342</v>
      </c>
      <c r="Q6" s="4">
        <v>58753109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1232204</v>
      </c>
      <c r="D9" s="22">
        <v>1232204</v>
      </c>
      <c r="E9" s="22">
        <v>1232204</v>
      </c>
      <c r="F9" s="22">
        <v>1232204</v>
      </c>
      <c r="G9" s="22">
        <v>1232204</v>
      </c>
      <c r="H9" s="22">
        <v>1232204</v>
      </c>
      <c r="I9" s="22">
        <v>1232204</v>
      </c>
      <c r="J9" s="22">
        <v>1232204</v>
      </c>
      <c r="K9" s="22">
        <v>1232204</v>
      </c>
      <c r="L9" s="22">
        <v>1232204</v>
      </c>
      <c r="M9" s="22">
        <v>1232204</v>
      </c>
      <c r="N9" s="23">
        <v>1232200</v>
      </c>
      <c r="O9" s="24">
        <v>14786444</v>
      </c>
      <c r="P9" s="22">
        <v>15525766</v>
      </c>
      <c r="Q9" s="23">
        <v>16302054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141667</v>
      </c>
      <c r="D11" s="3">
        <v>141667</v>
      </c>
      <c r="E11" s="3">
        <v>141667</v>
      </c>
      <c r="F11" s="3">
        <v>141667</v>
      </c>
      <c r="G11" s="3">
        <v>141667</v>
      </c>
      <c r="H11" s="3">
        <v>141667</v>
      </c>
      <c r="I11" s="3">
        <v>141667</v>
      </c>
      <c r="J11" s="3">
        <v>141667</v>
      </c>
      <c r="K11" s="3">
        <v>141667</v>
      </c>
      <c r="L11" s="3">
        <v>141667</v>
      </c>
      <c r="M11" s="3">
        <v>141667</v>
      </c>
      <c r="N11" s="4">
        <v>141663</v>
      </c>
      <c r="O11" s="6">
        <v>1700000</v>
      </c>
      <c r="P11" s="3">
        <v>1785000</v>
      </c>
      <c r="Q11" s="4">
        <v>1874250</v>
      </c>
    </row>
    <row r="12" spans="1:17" ht="13.5">
      <c r="A12" s="19" t="s">
        <v>29</v>
      </c>
      <c r="B12" s="25"/>
      <c r="C12" s="3">
        <v>1083333</v>
      </c>
      <c r="D12" s="3">
        <v>1083333</v>
      </c>
      <c r="E12" s="3">
        <v>1083333</v>
      </c>
      <c r="F12" s="3">
        <v>1083333</v>
      </c>
      <c r="G12" s="3">
        <v>1083333</v>
      </c>
      <c r="H12" s="3">
        <v>1083333</v>
      </c>
      <c r="I12" s="3">
        <v>1083333</v>
      </c>
      <c r="J12" s="3">
        <v>1083333</v>
      </c>
      <c r="K12" s="3">
        <v>1083333</v>
      </c>
      <c r="L12" s="3">
        <v>1083333</v>
      </c>
      <c r="M12" s="3">
        <v>1083333</v>
      </c>
      <c r="N12" s="4">
        <v>1083337</v>
      </c>
      <c r="O12" s="6">
        <v>13000000</v>
      </c>
      <c r="P12" s="3">
        <v>13650000</v>
      </c>
      <c r="Q12" s="4">
        <v>14332500</v>
      </c>
    </row>
    <row r="13" spans="1:17" ht="13.5">
      <c r="A13" s="19" t="s">
        <v>30</v>
      </c>
      <c r="B13" s="25"/>
      <c r="C13" s="3">
        <v>852077</v>
      </c>
      <c r="D13" s="3">
        <v>852077</v>
      </c>
      <c r="E13" s="3">
        <v>852077</v>
      </c>
      <c r="F13" s="3">
        <v>852077</v>
      </c>
      <c r="G13" s="3">
        <v>852077</v>
      </c>
      <c r="H13" s="3">
        <v>852077</v>
      </c>
      <c r="I13" s="3">
        <v>852077</v>
      </c>
      <c r="J13" s="3">
        <v>852077</v>
      </c>
      <c r="K13" s="3">
        <v>852077</v>
      </c>
      <c r="L13" s="3">
        <v>852077</v>
      </c>
      <c r="M13" s="3">
        <v>852077</v>
      </c>
      <c r="N13" s="4">
        <v>852076</v>
      </c>
      <c r="O13" s="6">
        <v>10224923</v>
      </c>
      <c r="P13" s="3">
        <v>10736170</v>
      </c>
      <c r="Q13" s="4">
        <v>11272978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174475</v>
      </c>
      <c r="D15" s="3">
        <v>174475</v>
      </c>
      <c r="E15" s="3">
        <v>174475</v>
      </c>
      <c r="F15" s="3">
        <v>174475</v>
      </c>
      <c r="G15" s="3">
        <v>174475</v>
      </c>
      <c r="H15" s="3">
        <v>174475</v>
      </c>
      <c r="I15" s="3">
        <v>174475</v>
      </c>
      <c r="J15" s="3">
        <v>174475</v>
      </c>
      <c r="K15" s="3">
        <v>174475</v>
      </c>
      <c r="L15" s="3">
        <v>174475</v>
      </c>
      <c r="M15" s="3">
        <v>174475</v>
      </c>
      <c r="N15" s="4">
        <v>174471</v>
      </c>
      <c r="O15" s="6">
        <v>2093696</v>
      </c>
      <c r="P15" s="3">
        <v>2198381</v>
      </c>
      <c r="Q15" s="4">
        <v>2308300</v>
      </c>
    </row>
    <row r="16" spans="1:17" ht="13.5">
      <c r="A16" s="19" t="s">
        <v>33</v>
      </c>
      <c r="B16" s="25"/>
      <c r="C16" s="3">
        <v>377057</v>
      </c>
      <c r="D16" s="3">
        <v>377057</v>
      </c>
      <c r="E16" s="3">
        <v>377057</v>
      </c>
      <c r="F16" s="3">
        <v>377057</v>
      </c>
      <c r="G16" s="3">
        <v>377057</v>
      </c>
      <c r="H16" s="3">
        <v>377057</v>
      </c>
      <c r="I16" s="3">
        <v>377057</v>
      </c>
      <c r="J16" s="3">
        <v>377057</v>
      </c>
      <c r="K16" s="3">
        <v>377057</v>
      </c>
      <c r="L16" s="3">
        <v>377057</v>
      </c>
      <c r="M16" s="3">
        <v>377057</v>
      </c>
      <c r="N16" s="4">
        <v>377057</v>
      </c>
      <c r="O16" s="6">
        <v>4524684</v>
      </c>
      <c r="P16" s="3">
        <v>4750918</v>
      </c>
      <c r="Q16" s="4">
        <v>4988465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20241563</v>
      </c>
      <c r="D18" s="3">
        <v>20241563</v>
      </c>
      <c r="E18" s="3">
        <v>20241563</v>
      </c>
      <c r="F18" s="3">
        <v>20241563</v>
      </c>
      <c r="G18" s="3">
        <v>20241563</v>
      </c>
      <c r="H18" s="3">
        <v>20241563</v>
      </c>
      <c r="I18" s="3">
        <v>20241563</v>
      </c>
      <c r="J18" s="3">
        <v>20241563</v>
      </c>
      <c r="K18" s="3">
        <v>20241563</v>
      </c>
      <c r="L18" s="3">
        <v>20241563</v>
      </c>
      <c r="M18" s="3">
        <v>20241563</v>
      </c>
      <c r="N18" s="4">
        <v>20241557</v>
      </c>
      <c r="O18" s="6">
        <v>242898750</v>
      </c>
      <c r="P18" s="3">
        <v>258165150</v>
      </c>
      <c r="Q18" s="4">
        <v>274974293</v>
      </c>
    </row>
    <row r="19" spans="1:17" ht="13.5">
      <c r="A19" s="19" t="s">
        <v>36</v>
      </c>
      <c r="B19" s="25"/>
      <c r="C19" s="22">
        <v>139419</v>
      </c>
      <c r="D19" s="22">
        <v>139419</v>
      </c>
      <c r="E19" s="22">
        <v>139419</v>
      </c>
      <c r="F19" s="22">
        <v>139419</v>
      </c>
      <c r="G19" s="22">
        <v>139419</v>
      </c>
      <c r="H19" s="22">
        <v>139419</v>
      </c>
      <c r="I19" s="22">
        <v>139419</v>
      </c>
      <c r="J19" s="22">
        <v>139419</v>
      </c>
      <c r="K19" s="22">
        <v>139419</v>
      </c>
      <c r="L19" s="22">
        <v>139419</v>
      </c>
      <c r="M19" s="22">
        <v>139419</v>
      </c>
      <c r="N19" s="23">
        <v>139391</v>
      </c>
      <c r="O19" s="24">
        <v>1673000</v>
      </c>
      <c r="P19" s="22">
        <v>1704150</v>
      </c>
      <c r="Q19" s="23">
        <v>1789359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32357696</v>
      </c>
      <c r="D21" s="29">
        <f t="shared" si="0"/>
        <v>32357696</v>
      </c>
      <c r="E21" s="29">
        <f t="shared" si="0"/>
        <v>32357696</v>
      </c>
      <c r="F21" s="29">
        <f>SUM(F5:F20)</f>
        <v>32357696</v>
      </c>
      <c r="G21" s="29">
        <f>SUM(G5:G20)</f>
        <v>32357696</v>
      </c>
      <c r="H21" s="29">
        <f>SUM(H5:H20)</f>
        <v>32357696</v>
      </c>
      <c r="I21" s="29">
        <f>SUM(I5:I20)</f>
        <v>32357696</v>
      </c>
      <c r="J21" s="29">
        <f t="shared" si="0"/>
        <v>32357696</v>
      </c>
      <c r="K21" s="29">
        <f>SUM(K5:K20)</f>
        <v>32357696</v>
      </c>
      <c r="L21" s="29">
        <f>SUM(L5:L20)</f>
        <v>32357696</v>
      </c>
      <c r="M21" s="29">
        <f>SUM(M5:M20)</f>
        <v>32357696</v>
      </c>
      <c r="N21" s="30">
        <f t="shared" si="0"/>
        <v>32357643</v>
      </c>
      <c r="O21" s="31">
        <f t="shared" si="0"/>
        <v>388292299</v>
      </c>
      <c r="P21" s="29">
        <f t="shared" si="0"/>
        <v>410775877</v>
      </c>
      <c r="Q21" s="32">
        <f t="shared" si="0"/>
        <v>435215558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10050660</v>
      </c>
      <c r="D24" s="3">
        <v>10050660</v>
      </c>
      <c r="E24" s="3">
        <v>10050660</v>
      </c>
      <c r="F24" s="3">
        <v>10050660</v>
      </c>
      <c r="G24" s="3">
        <v>10050660</v>
      </c>
      <c r="H24" s="3">
        <v>10050660</v>
      </c>
      <c r="I24" s="3">
        <v>10050660</v>
      </c>
      <c r="J24" s="3">
        <v>10050660</v>
      </c>
      <c r="K24" s="3">
        <v>10050660</v>
      </c>
      <c r="L24" s="3">
        <v>10050660</v>
      </c>
      <c r="M24" s="3">
        <v>10050660</v>
      </c>
      <c r="N24" s="36">
        <v>10050544</v>
      </c>
      <c r="O24" s="6">
        <v>120607804</v>
      </c>
      <c r="P24" s="3">
        <v>122338887</v>
      </c>
      <c r="Q24" s="4">
        <v>128455817</v>
      </c>
    </row>
    <row r="25" spans="1:17" ht="13.5">
      <c r="A25" s="21" t="s">
        <v>41</v>
      </c>
      <c r="B25" s="20"/>
      <c r="C25" s="3">
        <v>1896958</v>
      </c>
      <c r="D25" s="3">
        <v>1896958</v>
      </c>
      <c r="E25" s="3">
        <v>1896958</v>
      </c>
      <c r="F25" s="3">
        <v>1896958</v>
      </c>
      <c r="G25" s="3">
        <v>1896958</v>
      </c>
      <c r="H25" s="3">
        <v>1896958</v>
      </c>
      <c r="I25" s="3">
        <v>1896958</v>
      </c>
      <c r="J25" s="3">
        <v>1896958</v>
      </c>
      <c r="K25" s="3">
        <v>1896958</v>
      </c>
      <c r="L25" s="3">
        <v>1896958</v>
      </c>
      <c r="M25" s="3">
        <v>1896958</v>
      </c>
      <c r="N25" s="4">
        <v>1896950</v>
      </c>
      <c r="O25" s="6">
        <v>22763488</v>
      </c>
      <c r="P25" s="3">
        <v>23901660</v>
      </c>
      <c r="Q25" s="4">
        <v>25096742</v>
      </c>
    </row>
    <row r="26" spans="1:17" ht="13.5">
      <c r="A26" s="21" t="s">
        <v>42</v>
      </c>
      <c r="B26" s="20"/>
      <c r="C26" s="3">
        <v>458333</v>
      </c>
      <c r="D26" s="3">
        <v>458333</v>
      </c>
      <c r="E26" s="3">
        <v>458333</v>
      </c>
      <c r="F26" s="3">
        <v>458333</v>
      </c>
      <c r="G26" s="3">
        <v>458333</v>
      </c>
      <c r="H26" s="3">
        <v>458333</v>
      </c>
      <c r="I26" s="3">
        <v>458333</v>
      </c>
      <c r="J26" s="3">
        <v>458333</v>
      </c>
      <c r="K26" s="3">
        <v>458333</v>
      </c>
      <c r="L26" s="3">
        <v>458333</v>
      </c>
      <c r="M26" s="3">
        <v>458333</v>
      </c>
      <c r="N26" s="4">
        <v>458337</v>
      </c>
      <c r="O26" s="6">
        <v>5500000</v>
      </c>
      <c r="P26" s="3">
        <v>5775000</v>
      </c>
      <c r="Q26" s="4">
        <v>6063750</v>
      </c>
    </row>
    <row r="27" spans="1:17" ht="13.5">
      <c r="A27" s="21" t="s">
        <v>43</v>
      </c>
      <c r="B27" s="20"/>
      <c r="C27" s="3">
        <v>2537314</v>
      </c>
      <c r="D27" s="3">
        <v>2537314</v>
      </c>
      <c r="E27" s="3">
        <v>2537314</v>
      </c>
      <c r="F27" s="3">
        <v>2537314</v>
      </c>
      <c r="G27" s="3">
        <v>2537314</v>
      </c>
      <c r="H27" s="3">
        <v>2537314</v>
      </c>
      <c r="I27" s="3">
        <v>2537314</v>
      </c>
      <c r="J27" s="3">
        <v>2537314</v>
      </c>
      <c r="K27" s="3">
        <v>2537314</v>
      </c>
      <c r="L27" s="3">
        <v>2537314</v>
      </c>
      <c r="M27" s="3">
        <v>2537314</v>
      </c>
      <c r="N27" s="36">
        <v>2537310</v>
      </c>
      <c r="O27" s="6">
        <v>30447764</v>
      </c>
      <c r="P27" s="3">
        <v>33020152</v>
      </c>
      <c r="Q27" s="4">
        <v>34671160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3991667</v>
      </c>
      <c r="D29" s="3">
        <v>3991667</v>
      </c>
      <c r="E29" s="3">
        <v>3991667</v>
      </c>
      <c r="F29" s="3">
        <v>3991667</v>
      </c>
      <c r="G29" s="3">
        <v>3991667</v>
      </c>
      <c r="H29" s="3">
        <v>3991667</v>
      </c>
      <c r="I29" s="3">
        <v>3991667</v>
      </c>
      <c r="J29" s="3">
        <v>3991667</v>
      </c>
      <c r="K29" s="3">
        <v>3991667</v>
      </c>
      <c r="L29" s="3">
        <v>3991667</v>
      </c>
      <c r="M29" s="3">
        <v>3991667</v>
      </c>
      <c r="N29" s="36">
        <v>3991663</v>
      </c>
      <c r="O29" s="6">
        <v>47900000</v>
      </c>
      <c r="P29" s="3">
        <v>50295000</v>
      </c>
      <c r="Q29" s="4">
        <v>52809750</v>
      </c>
    </row>
    <row r="30" spans="1:17" ht="13.5">
      <c r="A30" s="21" t="s">
        <v>46</v>
      </c>
      <c r="B30" s="20"/>
      <c r="C30" s="3">
        <v>385960</v>
      </c>
      <c r="D30" s="3">
        <v>385960</v>
      </c>
      <c r="E30" s="3">
        <v>385960</v>
      </c>
      <c r="F30" s="3">
        <v>385960</v>
      </c>
      <c r="G30" s="3">
        <v>385960</v>
      </c>
      <c r="H30" s="3">
        <v>385960</v>
      </c>
      <c r="I30" s="3">
        <v>385960</v>
      </c>
      <c r="J30" s="3">
        <v>385960</v>
      </c>
      <c r="K30" s="3">
        <v>385960</v>
      </c>
      <c r="L30" s="3">
        <v>385960</v>
      </c>
      <c r="M30" s="3">
        <v>385960</v>
      </c>
      <c r="N30" s="4">
        <v>385940</v>
      </c>
      <c r="O30" s="6">
        <v>4631500</v>
      </c>
      <c r="P30" s="3">
        <v>6858075</v>
      </c>
      <c r="Q30" s="4">
        <v>7200980</v>
      </c>
    </row>
    <row r="31" spans="1:17" ht="13.5">
      <c r="A31" s="21" t="s">
        <v>47</v>
      </c>
      <c r="B31" s="20"/>
      <c r="C31" s="3">
        <v>7360242</v>
      </c>
      <c r="D31" s="3">
        <v>7360242</v>
      </c>
      <c r="E31" s="3">
        <v>7360242</v>
      </c>
      <c r="F31" s="3">
        <v>7360242</v>
      </c>
      <c r="G31" s="3">
        <v>7360242</v>
      </c>
      <c r="H31" s="3">
        <v>7360242</v>
      </c>
      <c r="I31" s="3">
        <v>7360242</v>
      </c>
      <c r="J31" s="3">
        <v>7360242</v>
      </c>
      <c r="K31" s="3">
        <v>7360242</v>
      </c>
      <c r="L31" s="3">
        <v>7360242</v>
      </c>
      <c r="M31" s="3">
        <v>7360242</v>
      </c>
      <c r="N31" s="36">
        <v>7360263</v>
      </c>
      <c r="O31" s="6">
        <v>88322925</v>
      </c>
      <c r="P31" s="3">
        <v>90948821</v>
      </c>
      <c r="Q31" s="4">
        <v>95496264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5676578</v>
      </c>
      <c r="D33" s="3">
        <v>5676578</v>
      </c>
      <c r="E33" s="3">
        <v>5676578</v>
      </c>
      <c r="F33" s="3">
        <v>5676578</v>
      </c>
      <c r="G33" s="3">
        <v>5676578</v>
      </c>
      <c r="H33" s="3">
        <v>5676578</v>
      </c>
      <c r="I33" s="3">
        <v>5676578</v>
      </c>
      <c r="J33" s="3">
        <v>5676578</v>
      </c>
      <c r="K33" s="3">
        <v>5676578</v>
      </c>
      <c r="L33" s="3">
        <v>5676578</v>
      </c>
      <c r="M33" s="3">
        <v>5676578</v>
      </c>
      <c r="N33" s="4">
        <v>5676289</v>
      </c>
      <c r="O33" s="6">
        <v>68118647</v>
      </c>
      <c r="P33" s="3">
        <v>74569064</v>
      </c>
      <c r="Q33" s="4">
        <v>78297534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32357712</v>
      </c>
      <c r="D35" s="29">
        <f t="shared" si="1"/>
        <v>32357712</v>
      </c>
      <c r="E35" s="29">
        <f t="shared" si="1"/>
        <v>32357712</v>
      </c>
      <c r="F35" s="29">
        <f>SUM(F24:F34)</f>
        <v>32357712</v>
      </c>
      <c r="G35" s="29">
        <f>SUM(G24:G34)</f>
        <v>32357712</v>
      </c>
      <c r="H35" s="29">
        <f>SUM(H24:H34)</f>
        <v>32357712</v>
      </c>
      <c r="I35" s="29">
        <f>SUM(I24:I34)</f>
        <v>32357712</v>
      </c>
      <c r="J35" s="29">
        <f t="shared" si="1"/>
        <v>32357712</v>
      </c>
      <c r="K35" s="29">
        <f>SUM(K24:K34)</f>
        <v>32357712</v>
      </c>
      <c r="L35" s="29">
        <f>SUM(L24:L34)</f>
        <v>32357712</v>
      </c>
      <c r="M35" s="29">
        <f>SUM(M24:M34)</f>
        <v>32357712</v>
      </c>
      <c r="N35" s="32">
        <f t="shared" si="1"/>
        <v>32357296</v>
      </c>
      <c r="O35" s="31">
        <f t="shared" si="1"/>
        <v>388292128</v>
      </c>
      <c r="P35" s="29">
        <f t="shared" si="1"/>
        <v>407706659</v>
      </c>
      <c r="Q35" s="32">
        <f t="shared" si="1"/>
        <v>428091997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-16</v>
      </c>
      <c r="D37" s="42">
        <f t="shared" si="2"/>
        <v>-16</v>
      </c>
      <c r="E37" s="42">
        <f t="shared" si="2"/>
        <v>-16</v>
      </c>
      <c r="F37" s="42">
        <f>+F21-F35</f>
        <v>-16</v>
      </c>
      <c r="G37" s="42">
        <f>+G21-G35</f>
        <v>-16</v>
      </c>
      <c r="H37" s="42">
        <f>+H21-H35</f>
        <v>-16</v>
      </c>
      <c r="I37" s="42">
        <f>+I21-I35</f>
        <v>-16</v>
      </c>
      <c r="J37" s="42">
        <f t="shared" si="2"/>
        <v>-16</v>
      </c>
      <c r="K37" s="42">
        <f>+K21-K35</f>
        <v>-16</v>
      </c>
      <c r="L37" s="42">
        <f>+L21-L35</f>
        <v>-16</v>
      </c>
      <c r="M37" s="42">
        <f>+M21-M35</f>
        <v>-16</v>
      </c>
      <c r="N37" s="43">
        <f t="shared" si="2"/>
        <v>347</v>
      </c>
      <c r="O37" s="44">
        <f t="shared" si="2"/>
        <v>171</v>
      </c>
      <c r="P37" s="42">
        <f t="shared" si="2"/>
        <v>3069218</v>
      </c>
      <c r="Q37" s="43">
        <f t="shared" si="2"/>
        <v>7123561</v>
      </c>
    </row>
    <row r="38" spans="1:17" ht="21" customHeight="1">
      <c r="A38" s="45" t="s">
        <v>52</v>
      </c>
      <c r="B38" s="25"/>
      <c r="C38" s="3">
        <v>9754937</v>
      </c>
      <c r="D38" s="3">
        <v>9754937</v>
      </c>
      <c r="E38" s="3">
        <v>9754937</v>
      </c>
      <c r="F38" s="3">
        <v>9754937</v>
      </c>
      <c r="G38" s="3">
        <v>9754937</v>
      </c>
      <c r="H38" s="3">
        <v>9754937</v>
      </c>
      <c r="I38" s="3">
        <v>9754937</v>
      </c>
      <c r="J38" s="3">
        <v>9754937</v>
      </c>
      <c r="K38" s="3">
        <v>9754937</v>
      </c>
      <c r="L38" s="3">
        <v>9754937</v>
      </c>
      <c r="M38" s="3">
        <v>9754937</v>
      </c>
      <c r="N38" s="4">
        <v>9754943</v>
      </c>
      <c r="O38" s="6">
        <v>117059250</v>
      </c>
      <c r="P38" s="3">
        <v>124424200</v>
      </c>
      <c r="Q38" s="4">
        <v>118078775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9754921</v>
      </c>
      <c r="D41" s="50">
        <f t="shared" si="3"/>
        <v>9754921</v>
      </c>
      <c r="E41" s="50">
        <f t="shared" si="3"/>
        <v>9754921</v>
      </c>
      <c r="F41" s="50">
        <f>SUM(F37:F40)</f>
        <v>9754921</v>
      </c>
      <c r="G41" s="50">
        <f>SUM(G37:G40)</f>
        <v>9754921</v>
      </c>
      <c r="H41" s="50">
        <f>SUM(H37:H40)</f>
        <v>9754921</v>
      </c>
      <c r="I41" s="50">
        <f>SUM(I37:I40)</f>
        <v>9754921</v>
      </c>
      <c r="J41" s="50">
        <f t="shared" si="3"/>
        <v>9754921</v>
      </c>
      <c r="K41" s="50">
        <f>SUM(K37:K40)</f>
        <v>9754921</v>
      </c>
      <c r="L41" s="50">
        <f>SUM(L37:L40)</f>
        <v>9754921</v>
      </c>
      <c r="M41" s="50">
        <f>SUM(M37:M40)</f>
        <v>9754921</v>
      </c>
      <c r="N41" s="51">
        <f t="shared" si="3"/>
        <v>9755290</v>
      </c>
      <c r="O41" s="52">
        <f t="shared" si="3"/>
        <v>117059421</v>
      </c>
      <c r="P41" s="50">
        <f t="shared" si="3"/>
        <v>127493418</v>
      </c>
      <c r="Q41" s="51">
        <f t="shared" si="3"/>
        <v>125202336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9754921</v>
      </c>
      <c r="D43" s="57">
        <f t="shared" si="4"/>
        <v>9754921</v>
      </c>
      <c r="E43" s="57">
        <f t="shared" si="4"/>
        <v>9754921</v>
      </c>
      <c r="F43" s="57">
        <f>+F41-F42</f>
        <v>9754921</v>
      </c>
      <c r="G43" s="57">
        <f>+G41-G42</f>
        <v>9754921</v>
      </c>
      <c r="H43" s="57">
        <f>+H41-H42</f>
        <v>9754921</v>
      </c>
      <c r="I43" s="57">
        <f>+I41-I42</f>
        <v>9754921</v>
      </c>
      <c r="J43" s="57">
        <f t="shared" si="4"/>
        <v>9754921</v>
      </c>
      <c r="K43" s="57">
        <f>+K41-K42</f>
        <v>9754921</v>
      </c>
      <c r="L43" s="57">
        <f>+L41-L42</f>
        <v>9754921</v>
      </c>
      <c r="M43" s="57">
        <f>+M41-M42</f>
        <v>9754921</v>
      </c>
      <c r="N43" s="58">
        <f t="shared" si="4"/>
        <v>9755290</v>
      </c>
      <c r="O43" s="59">
        <f t="shared" si="4"/>
        <v>117059421</v>
      </c>
      <c r="P43" s="57">
        <f t="shared" si="4"/>
        <v>127493418</v>
      </c>
      <c r="Q43" s="58">
        <f t="shared" si="4"/>
        <v>125202336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9754921</v>
      </c>
      <c r="D45" s="50">
        <f t="shared" si="5"/>
        <v>9754921</v>
      </c>
      <c r="E45" s="50">
        <f t="shared" si="5"/>
        <v>9754921</v>
      </c>
      <c r="F45" s="50">
        <f>SUM(F43:F44)</f>
        <v>9754921</v>
      </c>
      <c r="G45" s="50">
        <f>SUM(G43:G44)</f>
        <v>9754921</v>
      </c>
      <c r="H45" s="50">
        <f>SUM(H43:H44)</f>
        <v>9754921</v>
      </c>
      <c r="I45" s="50">
        <f>SUM(I43:I44)</f>
        <v>9754921</v>
      </c>
      <c r="J45" s="50">
        <f t="shared" si="5"/>
        <v>9754921</v>
      </c>
      <c r="K45" s="50">
        <f>SUM(K43:K44)</f>
        <v>9754921</v>
      </c>
      <c r="L45" s="50">
        <f>SUM(L43:L44)</f>
        <v>9754921</v>
      </c>
      <c r="M45" s="50">
        <f>SUM(M43:M44)</f>
        <v>9754921</v>
      </c>
      <c r="N45" s="51">
        <f t="shared" si="5"/>
        <v>9755290</v>
      </c>
      <c r="O45" s="52">
        <f t="shared" si="5"/>
        <v>117059421</v>
      </c>
      <c r="P45" s="50">
        <f t="shared" si="5"/>
        <v>127493418</v>
      </c>
      <c r="Q45" s="51">
        <f t="shared" si="5"/>
        <v>125202336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9754921</v>
      </c>
      <c r="D47" s="63">
        <f t="shared" si="6"/>
        <v>9754921</v>
      </c>
      <c r="E47" s="63">
        <f t="shared" si="6"/>
        <v>9754921</v>
      </c>
      <c r="F47" s="63">
        <f>SUM(F45:F46)</f>
        <v>9754921</v>
      </c>
      <c r="G47" s="63">
        <f>SUM(G45:G46)</f>
        <v>9754921</v>
      </c>
      <c r="H47" s="63">
        <f>SUM(H45:H46)</f>
        <v>9754921</v>
      </c>
      <c r="I47" s="63">
        <f>SUM(I45:I46)</f>
        <v>9754921</v>
      </c>
      <c r="J47" s="63">
        <f t="shared" si="6"/>
        <v>9754921</v>
      </c>
      <c r="K47" s="63">
        <f>SUM(K45:K46)</f>
        <v>9754921</v>
      </c>
      <c r="L47" s="63">
        <f>SUM(L45:L46)</f>
        <v>9754921</v>
      </c>
      <c r="M47" s="63">
        <f>SUM(M45:M46)</f>
        <v>9754921</v>
      </c>
      <c r="N47" s="64">
        <f t="shared" si="6"/>
        <v>9755290</v>
      </c>
      <c r="O47" s="65">
        <f t="shared" si="6"/>
        <v>117059421</v>
      </c>
      <c r="P47" s="63">
        <f t="shared" si="6"/>
        <v>127493418</v>
      </c>
      <c r="Q47" s="66">
        <f t="shared" si="6"/>
        <v>125202336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1383759</v>
      </c>
      <c r="D5" s="3">
        <v>1383759</v>
      </c>
      <c r="E5" s="3">
        <v>1383759</v>
      </c>
      <c r="F5" s="3">
        <v>1383759</v>
      </c>
      <c r="G5" s="3">
        <v>1383759</v>
      </c>
      <c r="H5" s="3">
        <v>1383759</v>
      </c>
      <c r="I5" s="3">
        <v>1383759</v>
      </c>
      <c r="J5" s="3">
        <v>1383759</v>
      </c>
      <c r="K5" s="3">
        <v>1383759</v>
      </c>
      <c r="L5" s="3">
        <v>1383759</v>
      </c>
      <c r="M5" s="3">
        <v>1383759</v>
      </c>
      <c r="N5" s="4">
        <v>1383762</v>
      </c>
      <c r="O5" s="5">
        <v>16605111</v>
      </c>
      <c r="P5" s="3">
        <v>17501787</v>
      </c>
      <c r="Q5" s="4">
        <v>18446884</v>
      </c>
    </row>
    <row r="6" spans="1:17" ht="13.5">
      <c r="A6" s="19" t="s">
        <v>24</v>
      </c>
      <c r="B6" s="20"/>
      <c r="C6" s="3">
        <v>278520</v>
      </c>
      <c r="D6" s="3">
        <v>278520</v>
      </c>
      <c r="E6" s="3">
        <v>278520</v>
      </c>
      <c r="F6" s="3">
        <v>278520</v>
      </c>
      <c r="G6" s="3">
        <v>278520</v>
      </c>
      <c r="H6" s="3">
        <v>278520</v>
      </c>
      <c r="I6" s="3">
        <v>278520</v>
      </c>
      <c r="J6" s="3">
        <v>278520</v>
      </c>
      <c r="K6" s="3">
        <v>278520</v>
      </c>
      <c r="L6" s="3">
        <v>278520</v>
      </c>
      <c r="M6" s="3">
        <v>278520</v>
      </c>
      <c r="N6" s="4">
        <v>278520</v>
      </c>
      <c r="O6" s="6">
        <v>3342240</v>
      </c>
      <c r="P6" s="3">
        <v>3522721</v>
      </c>
      <c r="Q6" s="4">
        <v>3712948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83333</v>
      </c>
      <c r="D9" s="22">
        <v>83333</v>
      </c>
      <c r="E9" s="22">
        <v>83333</v>
      </c>
      <c r="F9" s="22">
        <v>83333</v>
      </c>
      <c r="G9" s="22">
        <v>83333</v>
      </c>
      <c r="H9" s="22">
        <v>83333</v>
      </c>
      <c r="I9" s="22">
        <v>83333</v>
      </c>
      <c r="J9" s="22">
        <v>83333</v>
      </c>
      <c r="K9" s="22">
        <v>83333</v>
      </c>
      <c r="L9" s="22">
        <v>83333</v>
      </c>
      <c r="M9" s="22">
        <v>83333</v>
      </c>
      <c r="N9" s="23">
        <v>83337</v>
      </c>
      <c r="O9" s="24">
        <v>1000000</v>
      </c>
      <c r="P9" s="22">
        <v>1054000</v>
      </c>
      <c r="Q9" s="23">
        <v>1110916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293367</v>
      </c>
      <c r="D11" s="3">
        <v>293367</v>
      </c>
      <c r="E11" s="3">
        <v>293367</v>
      </c>
      <c r="F11" s="3">
        <v>293367</v>
      </c>
      <c r="G11" s="3">
        <v>293367</v>
      </c>
      <c r="H11" s="3">
        <v>293367</v>
      </c>
      <c r="I11" s="3">
        <v>293367</v>
      </c>
      <c r="J11" s="3">
        <v>293367</v>
      </c>
      <c r="K11" s="3">
        <v>293367</v>
      </c>
      <c r="L11" s="3">
        <v>293367</v>
      </c>
      <c r="M11" s="3">
        <v>293367</v>
      </c>
      <c r="N11" s="4">
        <v>293377</v>
      </c>
      <c r="O11" s="6">
        <v>3520414</v>
      </c>
      <c r="P11" s="3">
        <v>3710516</v>
      </c>
      <c r="Q11" s="4">
        <v>3910884</v>
      </c>
    </row>
    <row r="12" spans="1:17" ht="13.5">
      <c r="A12" s="19" t="s">
        <v>29</v>
      </c>
      <c r="B12" s="25"/>
      <c r="C12" s="3">
        <v>3075031</v>
      </c>
      <c r="D12" s="3">
        <v>3075031</v>
      </c>
      <c r="E12" s="3">
        <v>3075031</v>
      </c>
      <c r="F12" s="3">
        <v>3075031</v>
      </c>
      <c r="G12" s="3">
        <v>3075031</v>
      </c>
      <c r="H12" s="3">
        <v>3075031</v>
      </c>
      <c r="I12" s="3">
        <v>3075031</v>
      </c>
      <c r="J12" s="3">
        <v>3075031</v>
      </c>
      <c r="K12" s="3">
        <v>3075031</v>
      </c>
      <c r="L12" s="3">
        <v>3075031</v>
      </c>
      <c r="M12" s="3">
        <v>3075031</v>
      </c>
      <c r="N12" s="4">
        <v>3075024</v>
      </c>
      <c r="O12" s="6">
        <v>36900365</v>
      </c>
      <c r="P12" s="3">
        <v>38892978</v>
      </c>
      <c r="Q12" s="4">
        <v>40993198</v>
      </c>
    </row>
    <row r="13" spans="1:17" ht="13.5">
      <c r="A13" s="19" t="s">
        <v>30</v>
      </c>
      <c r="B13" s="25"/>
      <c r="C13" s="3">
        <v>152320</v>
      </c>
      <c r="D13" s="3">
        <v>152320</v>
      </c>
      <c r="E13" s="3">
        <v>152320</v>
      </c>
      <c r="F13" s="3">
        <v>152320</v>
      </c>
      <c r="G13" s="3">
        <v>152320</v>
      </c>
      <c r="H13" s="3">
        <v>152320</v>
      </c>
      <c r="I13" s="3">
        <v>152320</v>
      </c>
      <c r="J13" s="3">
        <v>152320</v>
      </c>
      <c r="K13" s="3">
        <v>152320</v>
      </c>
      <c r="L13" s="3">
        <v>152320</v>
      </c>
      <c r="M13" s="3">
        <v>152320</v>
      </c>
      <c r="N13" s="4">
        <v>152324</v>
      </c>
      <c r="O13" s="6">
        <v>1827844</v>
      </c>
      <c r="P13" s="3">
        <v>1926548</v>
      </c>
      <c r="Q13" s="4">
        <v>2030581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529167</v>
      </c>
      <c r="D15" s="3">
        <v>529167</v>
      </c>
      <c r="E15" s="3">
        <v>529167</v>
      </c>
      <c r="F15" s="3">
        <v>529167</v>
      </c>
      <c r="G15" s="3">
        <v>529167</v>
      </c>
      <c r="H15" s="3">
        <v>529167</v>
      </c>
      <c r="I15" s="3">
        <v>529167</v>
      </c>
      <c r="J15" s="3">
        <v>529167</v>
      </c>
      <c r="K15" s="3">
        <v>529167</v>
      </c>
      <c r="L15" s="3">
        <v>529167</v>
      </c>
      <c r="M15" s="3">
        <v>529167</v>
      </c>
      <c r="N15" s="4">
        <v>529163</v>
      </c>
      <c r="O15" s="6">
        <v>6350000</v>
      </c>
      <c r="P15" s="3">
        <v>6692900</v>
      </c>
      <c r="Q15" s="4">
        <v>7054317</v>
      </c>
    </row>
    <row r="16" spans="1:17" ht="13.5">
      <c r="A16" s="19" t="s">
        <v>33</v>
      </c>
      <c r="B16" s="25"/>
      <c r="C16" s="3">
        <v>152500</v>
      </c>
      <c r="D16" s="3">
        <v>152500</v>
      </c>
      <c r="E16" s="3">
        <v>152500</v>
      </c>
      <c r="F16" s="3">
        <v>152500</v>
      </c>
      <c r="G16" s="3">
        <v>152500</v>
      </c>
      <c r="H16" s="3">
        <v>152500</v>
      </c>
      <c r="I16" s="3">
        <v>152500</v>
      </c>
      <c r="J16" s="3">
        <v>152500</v>
      </c>
      <c r="K16" s="3">
        <v>152500</v>
      </c>
      <c r="L16" s="3">
        <v>152500</v>
      </c>
      <c r="M16" s="3">
        <v>152500</v>
      </c>
      <c r="N16" s="4">
        <v>152500</v>
      </c>
      <c r="O16" s="6">
        <v>1830000</v>
      </c>
      <c r="P16" s="3">
        <v>1928820</v>
      </c>
      <c r="Q16" s="4">
        <v>2032976</v>
      </c>
    </row>
    <row r="17" spans="1:17" ht="13.5">
      <c r="A17" s="21" t="s">
        <v>34</v>
      </c>
      <c r="B17" s="20"/>
      <c r="C17" s="3">
        <v>166667</v>
      </c>
      <c r="D17" s="3">
        <v>166667</v>
      </c>
      <c r="E17" s="3">
        <v>166667</v>
      </c>
      <c r="F17" s="3">
        <v>166667</v>
      </c>
      <c r="G17" s="3">
        <v>166667</v>
      </c>
      <c r="H17" s="3">
        <v>166667</v>
      </c>
      <c r="I17" s="3">
        <v>166667</v>
      </c>
      <c r="J17" s="3">
        <v>166667</v>
      </c>
      <c r="K17" s="3">
        <v>166667</v>
      </c>
      <c r="L17" s="3">
        <v>166667</v>
      </c>
      <c r="M17" s="3">
        <v>166667</v>
      </c>
      <c r="N17" s="4">
        <v>166663</v>
      </c>
      <c r="O17" s="6">
        <v>2000000</v>
      </c>
      <c r="P17" s="3">
        <v>2108000</v>
      </c>
      <c r="Q17" s="4">
        <v>2221832</v>
      </c>
    </row>
    <row r="18" spans="1:17" ht="13.5">
      <c r="A18" s="19" t="s">
        <v>35</v>
      </c>
      <c r="B18" s="25"/>
      <c r="C18" s="3">
        <v>26505467</v>
      </c>
      <c r="D18" s="3">
        <v>26505467</v>
      </c>
      <c r="E18" s="3">
        <v>26505467</v>
      </c>
      <c r="F18" s="3">
        <v>26505467</v>
      </c>
      <c r="G18" s="3">
        <v>26505467</v>
      </c>
      <c r="H18" s="3">
        <v>26505467</v>
      </c>
      <c r="I18" s="3">
        <v>26505467</v>
      </c>
      <c r="J18" s="3">
        <v>26505467</v>
      </c>
      <c r="K18" s="3">
        <v>26505467</v>
      </c>
      <c r="L18" s="3">
        <v>26505467</v>
      </c>
      <c r="M18" s="3">
        <v>26505467</v>
      </c>
      <c r="N18" s="4">
        <v>26505463</v>
      </c>
      <c r="O18" s="6">
        <v>318065600</v>
      </c>
      <c r="P18" s="3">
        <v>376110950</v>
      </c>
      <c r="Q18" s="4">
        <v>355730954</v>
      </c>
    </row>
    <row r="19" spans="1:17" ht="13.5">
      <c r="A19" s="19" t="s">
        <v>36</v>
      </c>
      <c r="B19" s="25"/>
      <c r="C19" s="22">
        <v>249202</v>
      </c>
      <c r="D19" s="22">
        <v>249202</v>
      </c>
      <c r="E19" s="22">
        <v>249202</v>
      </c>
      <c r="F19" s="22">
        <v>249202</v>
      </c>
      <c r="G19" s="22">
        <v>249202</v>
      </c>
      <c r="H19" s="22">
        <v>249202</v>
      </c>
      <c r="I19" s="22">
        <v>249202</v>
      </c>
      <c r="J19" s="22">
        <v>249202</v>
      </c>
      <c r="K19" s="22">
        <v>249202</v>
      </c>
      <c r="L19" s="22">
        <v>249202</v>
      </c>
      <c r="M19" s="22">
        <v>249202</v>
      </c>
      <c r="N19" s="23">
        <v>249207</v>
      </c>
      <c r="O19" s="24">
        <v>2990429</v>
      </c>
      <c r="P19" s="22">
        <v>3151912</v>
      </c>
      <c r="Q19" s="23">
        <v>6868423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32869333</v>
      </c>
      <c r="D21" s="29">
        <f t="shared" si="0"/>
        <v>32869333</v>
      </c>
      <c r="E21" s="29">
        <f t="shared" si="0"/>
        <v>32869333</v>
      </c>
      <c r="F21" s="29">
        <f>SUM(F5:F20)</f>
        <v>32869333</v>
      </c>
      <c r="G21" s="29">
        <f>SUM(G5:G20)</f>
        <v>32869333</v>
      </c>
      <c r="H21" s="29">
        <f>SUM(H5:H20)</f>
        <v>32869333</v>
      </c>
      <c r="I21" s="29">
        <f>SUM(I5:I20)</f>
        <v>32869333</v>
      </c>
      <c r="J21" s="29">
        <f t="shared" si="0"/>
        <v>32869333</v>
      </c>
      <c r="K21" s="29">
        <f>SUM(K5:K20)</f>
        <v>32869333</v>
      </c>
      <c r="L21" s="29">
        <f>SUM(L5:L20)</f>
        <v>32869333</v>
      </c>
      <c r="M21" s="29">
        <f>SUM(M5:M20)</f>
        <v>32869333</v>
      </c>
      <c r="N21" s="30">
        <f t="shared" si="0"/>
        <v>32869340</v>
      </c>
      <c r="O21" s="31">
        <f t="shared" si="0"/>
        <v>394432003</v>
      </c>
      <c r="P21" s="29">
        <f t="shared" si="0"/>
        <v>456601132</v>
      </c>
      <c r="Q21" s="32">
        <f t="shared" si="0"/>
        <v>444113913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7081972</v>
      </c>
      <c r="D24" s="3">
        <v>7081972</v>
      </c>
      <c r="E24" s="3">
        <v>7081972</v>
      </c>
      <c r="F24" s="3">
        <v>7081972</v>
      </c>
      <c r="G24" s="3">
        <v>7081972</v>
      </c>
      <c r="H24" s="3">
        <v>7081972</v>
      </c>
      <c r="I24" s="3">
        <v>7081972</v>
      </c>
      <c r="J24" s="3">
        <v>7081972</v>
      </c>
      <c r="K24" s="3">
        <v>7081972</v>
      </c>
      <c r="L24" s="3">
        <v>7081972</v>
      </c>
      <c r="M24" s="3">
        <v>7081972</v>
      </c>
      <c r="N24" s="36">
        <v>7081926</v>
      </c>
      <c r="O24" s="6">
        <v>84983618</v>
      </c>
      <c r="P24" s="3">
        <v>94281983</v>
      </c>
      <c r="Q24" s="4">
        <v>99373197</v>
      </c>
    </row>
    <row r="25" spans="1:17" ht="13.5">
      <c r="A25" s="21" t="s">
        <v>41</v>
      </c>
      <c r="B25" s="20"/>
      <c r="C25" s="3">
        <v>1627817</v>
      </c>
      <c r="D25" s="3">
        <v>1627817</v>
      </c>
      <c r="E25" s="3">
        <v>1627817</v>
      </c>
      <c r="F25" s="3">
        <v>1627817</v>
      </c>
      <c r="G25" s="3">
        <v>1627817</v>
      </c>
      <c r="H25" s="3">
        <v>1627817</v>
      </c>
      <c r="I25" s="3">
        <v>1627817</v>
      </c>
      <c r="J25" s="3">
        <v>1627817</v>
      </c>
      <c r="K25" s="3">
        <v>1627817</v>
      </c>
      <c r="L25" s="3">
        <v>1627817</v>
      </c>
      <c r="M25" s="3">
        <v>1627817</v>
      </c>
      <c r="N25" s="4">
        <v>1627802</v>
      </c>
      <c r="O25" s="6">
        <v>19533789</v>
      </c>
      <c r="P25" s="3">
        <v>20588607</v>
      </c>
      <c r="Q25" s="4">
        <v>21700393</v>
      </c>
    </row>
    <row r="26" spans="1:17" ht="13.5">
      <c r="A26" s="21" t="s">
        <v>42</v>
      </c>
      <c r="B26" s="20"/>
      <c r="C26" s="3">
        <v>416667</v>
      </c>
      <c r="D26" s="3">
        <v>416667</v>
      </c>
      <c r="E26" s="3">
        <v>416667</v>
      </c>
      <c r="F26" s="3">
        <v>416667</v>
      </c>
      <c r="G26" s="3">
        <v>416667</v>
      </c>
      <c r="H26" s="3">
        <v>416667</v>
      </c>
      <c r="I26" s="3">
        <v>416667</v>
      </c>
      <c r="J26" s="3">
        <v>416667</v>
      </c>
      <c r="K26" s="3">
        <v>416667</v>
      </c>
      <c r="L26" s="3">
        <v>416667</v>
      </c>
      <c r="M26" s="3">
        <v>416667</v>
      </c>
      <c r="N26" s="4">
        <v>416663</v>
      </c>
      <c r="O26" s="6">
        <v>5000000</v>
      </c>
      <c r="P26" s="3">
        <v>5270000</v>
      </c>
      <c r="Q26" s="4">
        <v>5554580</v>
      </c>
    </row>
    <row r="27" spans="1:17" ht="13.5">
      <c r="A27" s="21" t="s">
        <v>43</v>
      </c>
      <c r="B27" s="20"/>
      <c r="C27" s="3">
        <v>6625333</v>
      </c>
      <c r="D27" s="3">
        <v>6625333</v>
      </c>
      <c r="E27" s="3">
        <v>6625333</v>
      </c>
      <c r="F27" s="3">
        <v>6625333</v>
      </c>
      <c r="G27" s="3">
        <v>6625333</v>
      </c>
      <c r="H27" s="3">
        <v>6625333</v>
      </c>
      <c r="I27" s="3">
        <v>6625333</v>
      </c>
      <c r="J27" s="3">
        <v>6625333</v>
      </c>
      <c r="K27" s="3">
        <v>6625333</v>
      </c>
      <c r="L27" s="3">
        <v>6625333</v>
      </c>
      <c r="M27" s="3">
        <v>6625333</v>
      </c>
      <c r="N27" s="36">
        <v>6625337</v>
      </c>
      <c r="O27" s="6">
        <v>79504000</v>
      </c>
      <c r="P27" s="3">
        <v>83797216</v>
      </c>
      <c r="Q27" s="4">
        <v>88322266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953712</v>
      </c>
      <c r="D30" s="3">
        <v>953712</v>
      </c>
      <c r="E30" s="3">
        <v>953712</v>
      </c>
      <c r="F30" s="3">
        <v>953712</v>
      </c>
      <c r="G30" s="3">
        <v>953712</v>
      </c>
      <c r="H30" s="3">
        <v>953712</v>
      </c>
      <c r="I30" s="3">
        <v>953712</v>
      </c>
      <c r="J30" s="3">
        <v>953712</v>
      </c>
      <c r="K30" s="3">
        <v>953712</v>
      </c>
      <c r="L30" s="3">
        <v>953712</v>
      </c>
      <c r="M30" s="3">
        <v>953712</v>
      </c>
      <c r="N30" s="4">
        <v>953711</v>
      </c>
      <c r="O30" s="6">
        <v>11444543</v>
      </c>
      <c r="P30" s="3">
        <v>12062548</v>
      </c>
      <c r="Q30" s="4">
        <v>12713924</v>
      </c>
    </row>
    <row r="31" spans="1:17" ht="13.5">
      <c r="A31" s="21" t="s">
        <v>47</v>
      </c>
      <c r="B31" s="20"/>
      <c r="C31" s="3">
        <v>4880240</v>
      </c>
      <c r="D31" s="3">
        <v>4880240</v>
      </c>
      <c r="E31" s="3">
        <v>4880240</v>
      </c>
      <c r="F31" s="3">
        <v>4880240</v>
      </c>
      <c r="G31" s="3">
        <v>4880240</v>
      </c>
      <c r="H31" s="3">
        <v>4880240</v>
      </c>
      <c r="I31" s="3">
        <v>4880240</v>
      </c>
      <c r="J31" s="3">
        <v>4880240</v>
      </c>
      <c r="K31" s="3">
        <v>4880240</v>
      </c>
      <c r="L31" s="3">
        <v>4880240</v>
      </c>
      <c r="M31" s="3">
        <v>4880240</v>
      </c>
      <c r="N31" s="36">
        <v>4880260</v>
      </c>
      <c r="O31" s="6">
        <v>58562900</v>
      </c>
      <c r="P31" s="3">
        <v>61725295</v>
      </c>
      <c r="Q31" s="4">
        <v>65058467</v>
      </c>
    </row>
    <row r="32" spans="1:17" ht="13.5">
      <c r="A32" s="21" t="s">
        <v>35</v>
      </c>
      <c r="B32" s="20"/>
      <c r="C32" s="3">
        <v>146848</v>
      </c>
      <c r="D32" s="3">
        <v>146848</v>
      </c>
      <c r="E32" s="3">
        <v>146848</v>
      </c>
      <c r="F32" s="3">
        <v>146848</v>
      </c>
      <c r="G32" s="3">
        <v>146848</v>
      </c>
      <c r="H32" s="3">
        <v>146848</v>
      </c>
      <c r="I32" s="3">
        <v>146848</v>
      </c>
      <c r="J32" s="3">
        <v>146848</v>
      </c>
      <c r="K32" s="3">
        <v>146848</v>
      </c>
      <c r="L32" s="3">
        <v>146848</v>
      </c>
      <c r="M32" s="3">
        <v>146848</v>
      </c>
      <c r="N32" s="4">
        <v>146852</v>
      </c>
      <c r="O32" s="6">
        <v>1762180</v>
      </c>
      <c r="P32" s="3">
        <v>1816838</v>
      </c>
      <c r="Q32" s="4">
        <v>1905447</v>
      </c>
    </row>
    <row r="33" spans="1:17" ht="13.5">
      <c r="A33" s="21" t="s">
        <v>48</v>
      </c>
      <c r="B33" s="20"/>
      <c r="C33" s="3">
        <v>6014740</v>
      </c>
      <c r="D33" s="3">
        <v>6014740</v>
      </c>
      <c r="E33" s="3">
        <v>6014740</v>
      </c>
      <c r="F33" s="3">
        <v>6014740</v>
      </c>
      <c r="G33" s="3">
        <v>6014740</v>
      </c>
      <c r="H33" s="3">
        <v>6014740</v>
      </c>
      <c r="I33" s="3">
        <v>6014740</v>
      </c>
      <c r="J33" s="3">
        <v>6014740</v>
      </c>
      <c r="K33" s="3">
        <v>6014740</v>
      </c>
      <c r="L33" s="3">
        <v>6014740</v>
      </c>
      <c r="M33" s="3">
        <v>6014740</v>
      </c>
      <c r="N33" s="4">
        <v>6014729</v>
      </c>
      <c r="O33" s="6">
        <v>72176869</v>
      </c>
      <c r="P33" s="3">
        <v>76074418</v>
      </c>
      <c r="Q33" s="4">
        <v>80182444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27747329</v>
      </c>
      <c r="D35" s="29">
        <f t="shared" si="1"/>
        <v>27747329</v>
      </c>
      <c r="E35" s="29">
        <f t="shared" si="1"/>
        <v>27747329</v>
      </c>
      <c r="F35" s="29">
        <f>SUM(F24:F34)</f>
        <v>27747329</v>
      </c>
      <c r="G35" s="29">
        <f>SUM(G24:G34)</f>
        <v>27747329</v>
      </c>
      <c r="H35" s="29">
        <f>SUM(H24:H34)</f>
        <v>27747329</v>
      </c>
      <c r="I35" s="29">
        <f>SUM(I24:I34)</f>
        <v>27747329</v>
      </c>
      <c r="J35" s="29">
        <f t="shared" si="1"/>
        <v>27747329</v>
      </c>
      <c r="K35" s="29">
        <f>SUM(K24:K34)</f>
        <v>27747329</v>
      </c>
      <c r="L35" s="29">
        <f>SUM(L24:L34)</f>
        <v>27747329</v>
      </c>
      <c r="M35" s="29">
        <f>SUM(M24:M34)</f>
        <v>27747329</v>
      </c>
      <c r="N35" s="32">
        <f t="shared" si="1"/>
        <v>27747280</v>
      </c>
      <c r="O35" s="31">
        <f t="shared" si="1"/>
        <v>332967899</v>
      </c>
      <c r="P35" s="29">
        <f t="shared" si="1"/>
        <v>355616905</v>
      </c>
      <c r="Q35" s="32">
        <f t="shared" si="1"/>
        <v>374810718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5122004</v>
      </c>
      <c r="D37" s="42">
        <f t="shared" si="2"/>
        <v>5122004</v>
      </c>
      <c r="E37" s="42">
        <f t="shared" si="2"/>
        <v>5122004</v>
      </c>
      <c r="F37" s="42">
        <f>+F21-F35</f>
        <v>5122004</v>
      </c>
      <c r="G37" s="42">
        <f>+G21-G35</f>
        <v>5122004</v>
      </c>
      <c r="H37" s="42">
        <f>+H21-H35</f>
        <v>5122004</v>
      </c>
      <c r="I37" s="42">
        <f>+I21-I35</f>
        <v>5122004</v>
      </c>
      <c r="J37" s="42">
        <f t="shared" si="2"/>
        <v>5122004</v>
      </c>
      <c r="K37" s="42">
        <f>+K21-K35</f>
        <v>5122004</v>
      </c>
      <c r="L37" s="42">
        <f>+L21-L35</f>
        <v>5122004</v>
      </c>
      <c r="M37" s="42">
        <f>+M21-M35</f>
        <v>5122004</v>
      </c>
      <c r="N37" s="43">
        <f t="shared" si="2"/>
        <v>5122060</v>
      </c>
      <c r="O37" s="44">
        <f t="shared" si="2"/>
        <v>61464104</v>
      </c>
      <c r="P37" s="42">
        <f t="shared" si="2"/>
        <v>100984227</v>
      </c>
      <c r="Q37" s="43">
        <f t="shared" si="2"/>
        <v>69303195</v>
      </c>
    </row>
    <row r="38" spans="1:17" ht="21" customHeight="1">
      <c r="A38" s="45" t="s">
        <v>52</v>
      </c>
      <c r="B38" s="25"/>
      <c r="C38" s="3">
        <v>6810999</v>
      </c>
      <c r="D38" s="3">
        <v>6810999</v>
      </c>
      <c r="E38" s="3">
        <v>6810999</v>
      </c>
      <c r="F38" s="3">
        <v>6810999</v>
      </c>
      <c r="G38" s="3">
        <v>6810999</v>
      </c>
      <c r="H38" s="3">
        <v>6810999</v>
      </c>
      <c r="I38" s="3">
        <v>6810999</v>
      </c>
      <c r="J38" s="3">
        <v>6810999</v>
      </c>
      <c r="K38" s="3">
        <v>6810999</v>
      </c>
      <c r="L38" s="3">
        <v>6810999</v>
      </c>
      <c r="M38" s="3">
        <v>6810999</v>
      </c>
      <c r="N38" s="4">
        <v>6811011</v>
      </c>
      <c r="O38" s="6">
        <v>81732000</v>
      </c>
      <c r="P38" s="3">
        <v>72808000</v>
      </c>
      <c r="Q38" s="4">
        <v>71787940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11933003</v>
      </c>
      <c r="D41" s="50">
        <f t="shared" si="3"/>
        <v>11933003</v>
      </c>
      <c r="E41" s="50">
        <f t="shared" si="3"/>
        <v>11933003</v>
      </c>
      <c r="F41" s="50">
        <f>SUM(F37:F40)</f>
        <v>11933003</v>
      </c>
      <c r="G41" s="50">
        <f>SUM(G37:G40)</f>
        <v>11933003</v>
      </c>
      <c r="H41" s="50">
        <f>SUM(H37:H40)</f>
        <v>11933003</v>
      </c>
      <c r="I41" s="50">
        <f>SUM(I37:I40)</f>
        <v>11933003</v>
      </c>
      <c r="J41" s="50">
        <f t="shared" si="3"/>
        <v>11933003</v>
      </c>
      <c r="K41" s="50">
        <f>SUM(K37:K40)</f>
        <v>11933003</v>
      </c>
      <c r="L41" s="50">
        <f>SUM(L37:L40)</f>
        <v>11933003</v>
      </c>
      <c r="M41" s="50">
        <f>SUM(M37:M40)</f>
        <v>11933003</v>
      </c>
      <c r="N41" s="51">
        <f t="shared" si="3"/>
        <v>11933071</v>
      </c>
      <c r="O41" s="52">
        <f t="shared" si="3"/>
        <v>143196104</v>
      </c>
      <c r="P41" s="50">
        <f t="shared" si="3"/>
        <v>173792227</v>
      </c>
      <c r="Q41" s="51">
        <f t="shared" si="3"/>
        <v>141091135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11933003</v>
      </c>
      <c r="D43" s="57">
        <f t="shared" si="4"/>
        <v>11933003</v>
      </c>
      <c r="E43" s="57">
        <f t="shared" si="4"/>
        <v>11933003</v>
      </c>
      <c r="F43" s="57">
        <f>+F41-F42</f>
        <v>11933003</v>
      </c>
      <c r="G43" s="57">
        <f>+G41-G42</f>
        <v>11933003</v>
      </c>
      <c r="H43" s="57">
        <f>+H41-H42</f>
        <v>11933003</v>
      </c>
      <c r="I43" s="57">
        <f>+I41-I42</f>
        <v>11933003</v>
      </c>
      <c r="J43" s="57">
        <f t="shared" si="4"/>
        <v>11933003</v>
      </c>
      <c r="K43" s="57">
        <f>+K41-K42</f>
        <v>11933003</v>
      </c>
      <c r="L43" s="57">
        <f>+L41-L42</f>
        <v>11933003</v>
      </c>
      <c r="M43" s="57">
        <f>+M41-M42</f>
        <v>11933003</v>
      </c>
      <c r="N43" s="58">
        <f t="shared" si="4"/>
        <v>11933071</v>
      </c>
      <c r="O43" s="59">
        <f t="shared" si="4"/>
        <v>143196104</v>
      </c>
      <c r="P43" s="57">
        <f t="shared" si="4"/>
        <v>173792227</v>
      </c>
      <c r="Q43" s="58">
        <f t="shared" si="4"/>
        <v>141091135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11933003</v>
      </c>
      <c r="D45" s="50">
        <f t="shared" si="5"/>
        <v>11933003</v>
      </c>
      <c r="E45" s="50">
        <f t="shared" si="5"/>
        <v>11933003</v>
      </c>
      <c r="F45" s="50">
        <f>SUM(F43:F44)</f>
        <v>11933003</v>
      </c>
      <c r="G45" s="50">
        <f>SUM(G43:G44)</f>
        <v>11933003</v>
      </c>
      <c r="H45" s="50">
        <f>SUM(H43:H44)</f>
        <v>11933003</v>
      </c>
      <c r="I45" s="50">
        <f>SUM(I43:I44)</f>
        <v>11933003</v>
      </c>
      <c r="J45" s="50">
        <f t="shared" si="5"/>
        <v>11933003</v>
      </c>
      <c r="K45" s="50">
        <f>SUM(K43:K44)</f>
        <v>11933003</v>
      </c>
      <c r="L45" s="50">
        <f>SUM(L43:L44)</f>
        <v>11933003</v>
      </c>
      <c r="M45" s="50">
        <f>SUM(M43:M44)</f>
        <v>11933003</v>
      </c>
      <c r="N45" s="51">
        <f t="shared" si="5"/>
        <v>11933071</v>
      </c>
      <c r="O45" s="52">
        <f t="shared" si="5"/>
        <v>143196104</v>
      </c>
      <c r="P45" s="50">
        <f t="shared" si="5"/>
        <v>173792227</v>
      </c>
      <c r="Q45" s="51">
        <f t="shared" si="5"/>
        <v>141091135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11933003</v>
      </c>
      <c r="D47" s="63">
        <f t="shared" si="6"/>
        <v>11933003</v>
      </c>
      <c r="E47" s="63">
        <f t="shared" si="6"/>
        <v>11933003</v>
      </c>
      <c r="F47" s="63">
        <f>SUM(F45:F46)</f>
        <v>11933003</v>
      </c>
      <c r="G47" s="63">
        <f>SUM(G45:G46)</f>
        <v>11933003</v>
      </c>
      <c r="H47" s="63">
        <f>SUM(H45:H46)</f>
        <v>11933003</v>
      </c>
      <c r="I47" s="63">
        <f>SUM(I45:I46)</f>
        <v>11933003</v>
      </c>
      <c r="J47" s="63">
        <f t="shared" si="6"/>
        <v>11933003</v>
      </c>
      <c r="K47" s="63">
        <f>SUM(K45:K46)</f>
        <v>11933003</v>
      </c>
      <c r="L47" s="63">
        <f>SUM(L45:L46)</f>
        <v>11933003</v>
      </c>
      <c r="M47" s="63">
        <f>SUM(M45:M46)</f>
        <v>11933003</v>
      </c>
      <c r="N47" s="64">
        <f t="shared" si="6"/>
        <v>11933071</v>
      </c>
      <c r="O47" s="65">
        <f t="shared" si="6"/>
        <v>143196104</v>
      </c>
      <c r="P47" s="63">
        <f t="shared" si="6"/>
        <v>173792227</v>
      </c>
      <c r="Q47" s="66">
        <f t="shared" si="6"/>
        <v>141091135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2066355</v>
      </c>
      <c r="D5" s="3">
        <v>2066355</v>
      </c>
      <c r="E5" s="3">
        <v>2066355</v>
      </c>
      <c r="F5" s="3">
        <v>2066355</v>
      </c>
      <c r="G5" s="3">
        <v>2066355</v>
      </c>
      <c r="H5" s="3">
        <v>2066355</v>
      </c>
      <c r="I5" s="3">
        <v>2066355</v>
      </c>
      <c r="J5" s="3">
        <v>2066355</v>
      </c>
      <c r="K5" s="3">
        <v>2066355</v>
      </c>
      <c r="L5" s="3">
        <v>2066355</v>
      </c>
      <c r="M5" s="3">
        <v>2066355</v>
      </c>
      <c r="N5" s="4">
        <v>2066357</v>
      </c>
      <c r="O5" s="5">
        <v>24796262</v>
      </c>
      <c r="P5" s="3">
        <v>26135260</v>
      </c>
      <c r="Q5" s="4">
        <v>27546564</v>
      </c>
    </row>
    <row r="6" spans="1:17" ht="13.5">
      <c r="A6" s="19" t="s">
        <v>24</v>
      </c>
      <c r="B6" s="20"/>
      <c r="C6" s="3">
        <v>3122887</v>
      </c>
      <c r="D6" s="3">
        <v>3122887</v>
      </c>
      <c r="E6" s="3">
        <v>3122887</v>
      </c>
      <c r="F6" s="3">
        <v>3122887</v>
      </c>
      <c r="G6" s="3">
        <v>3122887</v>
      </c>
      <c r="H6" s="3">
        <v>3122887</v>
      </c>
      <c r="I6" s="3">
        <v>3122887</v>
      </c>
      <c r="J6" s="3">
        <v>3122887</v>
      </c>
      <c r="K6" s="3">
        <v>3122887</v>
      </c>
      <c r="L6" s="3">
        <v>3122887</v>
      </c>
      <c r="M6" s="3">
        <v>3122887</v>
      </c>
      <c r="N6" s="4">
        <v>3122888</v>
      </c>
      <c r="O6" s="6">
        <v>37474645</v>
      </c>
      <c r="P6" s="3">
        <v>39348623</v>
      </c>
      <c r="Q6" s="4">
        <v>41316312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382670</v>
      </c>
      <c r="D9" s="22">
        <v>382670</v>
      </c>
      <c r="E9" s="22">
        <v>382670</v>
      </c>
      <c r="F9" s="22">
        <v>382670</v>
      </c>
      <c r="G9" s="22">
        <v>382670</v>
      </c>
      <c r="H9" s="22">
        <v>382670</v>
      </c>
      <c r="I9" s="22">
        <v>382670</v>
      </c>
      <c r="J9" s="22">
        <v>382670</v>
      </c>
      <c r="K9" s="22">
        <v>382670</v>
      </c>
      <c r="L9" s="22">
        <v>382670</v>
      </c>
      <c r="M9" s="22">
        <v>382670</v>
      </c>
      <c r="N9" s="23">
        <v>382672</v>
      </c>
      <c r="O9" s="24">
        <v>4592042</v>
      </c>
      <c r="P9" s="22">
        <v>4840012</v>
      </c>
      <c r="Q9" s="23">
        <v>5101373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79199</v>
      </c>
      <c r="D11" s="3">
        <v>79199</v>
      </c>
      <c r="E11" s="3">
        <v>79199</v>
      </c>
      <c r="F11" s="3">
        <v>79199</v>
      </c>
      <c r="G11" s="3">
        <v>79199</v>
      </c>
      <c r="H11" s="3">
        <v>79199</v>
      </c>
      <c r="I11" s="3">
        <v>79199</v>
      </c>
      <c r="J11" s="3">
        <v>79199</v>
      </c>
      <c r="K11" s="3">
        <v>79199</v>
      </c>
      <c r="L11" s="3">
        <v>79199</v>
      </c>
      <c r="M11" s="3">
        <v>79199</v>
      </c>
      <c r="N11" s="4">
        <v>79195</v>
      </c>
      <c r="O11" s="6">
        <v>950384</v>
      </c>
      <c r="P11" s="3">
        <v>1001705</v>
      </c>
      <c r="Q11" s="4">
        <v>1055797</v>
      </c>
    </row>
    <row r="12" spans="1:17" ht="13.5">
      <c r="A12" s="19" t="s">
        <v>29</v>
      </c>
      <c r="B12" s="25"/>
      <c r="C12" s="3">
        <v>801441</v>
      </c>
      <c r="D12" s="3">
        <v>801441</v>
      </c>
      <c r="E12" s="3">
        <v>801441</v>
      </c>
      <c r="F12" s="3">
        <v>801441</v>
      </c>
      <c r="G12" s="3">
        <v>801441</v>
      </c>
      <c r="H12" s="3">
        <v>801441</v>
      </c>
      <c r="I12" s="3">
        <v>801441</v>
      </c>
      <c r="J12" s="3">
        <v>801441</v>
      </c>
      <c r="K12" s="3">
        <v>801441</v>
      </c>
      <c r="L12" s="3">
        <v>801441</v>
      </c>
      <c r="M12" s="3">
        <v>801441</v>
      </c>
      <c r="N12" s="4">
        <v>801438</v>
      </c>
      <c r="O12" s="6">
        <v>9617289</v>
      </c>
      <c r="P12" s="3">
        <v>10136623</v>
      </c>
      <c r="Q12" s="4">
        <v>10684001</v>
      </c>
    </row>
    <row r="13" spans="1:17" ht="13.5">
      <c r="A13" s="19" t="s">
        <v>30</v>
      </c>
      <c r="B13" s="25"/>
      <c r="C13" s="3">
        <v>351164</v>
      </c>
      <c r="D13" s="3">
        <v>351164</v>
      </c>
      <c r="E13" s="3">
        <v>351164</v>
      </c>
      <c r="F13" s="3">
        <v>351164</v>
      </c>
      <c r="G13" s="3">
        <v>351164</v>
      </c>
      <c r="H13" s="3">
        <v>351164</v>
      </c>
      <c r="I13" s="3">
        <v>351164</v>
      </c>
      <c r="J13" s="3">
        <v>351164</v>
      </c>
      <c r="K13" s="3">
        <v>351164</v>
      </c>
      <c r="L13" s="3">
        <v>351164</v>
      </c>
      <c r="M13" s="3">
        <v>351164</v>
      </c>
      <c r="N13" s="4">
        <v>351161</v>
      </c>
      <c r="O13" s="6">
        <v>4213965</v>
      </c>
      <c r="P13" s="3">
        <v>4441519</v>
      </c>
      <c r="Q13" s="4">
        <v>4681361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178035</v>
      </c>
      <c r="D15" s="3">
        <v>178035</v>
      </c>
      <c r="E15" s="3">
        <v>178035</v>
      </c>
      <c r="F15" s="3">
        <v>178035</v>
      </c>
      <c r="G15" s="3">
        <v>178035</v>
      </c>
      <c r="H15" s="3">
        <v>178035</v>
      </c>
      <c r="I15" s="3">
        <v>178035</v>
      </c>
      <c r="J15" s="3">
        <v>178035</v>
      </c>
      <c r="K15" s="3">
        <v>178035</v>
      </c>
      <c r="L15" s="3">
        <v>178035</v>
      </c>
      <c r="M15" s="3">
        <v>178035</v>
      </c>
      <c r="N15" s="4">
        <v>178037</v>
      </c>
      <c r="O15" s="6">
        <v>2136422</v>
      </c>
      <c r="P15" s="3">
        <v>2251788</v>
      </c>
      <c r="Q15" s="4">
        <v>2373385</v>
      </c>
    </row>
    <row r="16" spans="1:17" ht="13.5">
      <c r="A16" s="19" t="s">
        <v>33</v>
      </c>
      <c r="B16" s="25"/>
      <c r="C16" s="3">
        <v>201095</v>
      </c>
      <c r="D16" s="3">
        <v>201095</v>
      </c>
      <c r="E16" s="3">
        <v>201095</v>
      </c>
      <c r="F16" s="3">
        <v>201095</v>
      </c>
      <c r="G16" s="3">
        <v>201095</v>
      </c>
      <c r="H16" s="3">
        <v>201095</v>
      </c>
      <c r="I16" s="3">
        <v>201095</v>
      </c>
      <c r="J16" s="3">
        <v>201095</v>
      </c>
      <c r="K16" s="3">
        <v>201095</v>
      </c>
      <c r="L16" s="3">
        <v>201095</v>
      </c>
      <c r="M16" s="3">
        <v>201095</v>
      </c>
      <c r="N16" s="4">
        <v>201090</v>
      </c>
      <c r="O16" s="6">
        <v>2413135</v>
      </c>
      <c r="P16" s="3">
        <v>2543445</v>
      </c>
      <c r="Q16" s="4">
        <v>2680791</v>
      </c>
    </row>
    <row r="17" spans="1:17" ht="13.5">
      <c r="A17" s="21" t="s">
        <v>34</v>
      </c>
      <c r="B17" s="20"/>
      <c r="C17" s="3">
        <v>107917</v>
      </c>
      <c r="D17" s="3">
        <v>107917</v>
      </c>
      <c r="E17" s="3">
        <v>107917</v>
      </c>
      <c r="F17" s="3">
        <v>107917</v>
      </c>
      <c r="G17" s="3">
        <v>107917</v>
      </c>
      <c r="H17" s="3">
        <v>107917</v>
      </c>
      <c r="I17" s="3">
        <v>107917</v>
      </c>
      <c r="J17" s="3">
        <v>107917</v>
      </c>
      <c r="K17" s="3">
        <v>107917</v>
      </c>
      <c r="L17" s="3">
        <v>107917</v>
      </c>
      <c r="M17" s="3">
        <v>107917</v>
      </c>
      <c r="N17" s="4">
        <v>107913</v>
      </c>
      <c r="O17" s="6">
        <v>1295000</v>
      </c>
      <c r="P17" s="3">
        <v>1367529</v>
      </c>
      <c r="Q17" s="4">
        <v>1441376</v>
      </c>
    </row>
    <row r="18" spans="1:17" ht="13.5">
      <c r="A18" s="19" t="s">
        <v>35</v>
      </c>
      <c r="B18" s="25"/>
      <c r="C18" s="3">
        <v>22403083</v>
      </c>
      <c r="D18" s="3">
        <v>22403083</v>
      </c>
      <c r="E18" s="3">
        <v>22403083</v>
      </c>
      <c r="F18" s="3">
        <v>22403083</v>
      </c>
      <c r="G18" s="3">
        <v>22403083</v>
      </c>
      <c r="H18" s="3">
        <v>22403083</v>
      </c>
      <c r="I18" s="3">
        <v>22403083</v>
      </c>
      <c r="J18" s="3">
        <v>22403083</v>
      </c>
      <c r="K18" s="3">
        <v>22403083</v>
      </c>
      <c r="L18" s="3">
        <v>22403083</v>
      </c>
      <c r="M18" s="3">
        <v>22403083</v>
      </c>
      <c r="N18" s="4">
        <v>22403087</v>
      </c>
      <c r="O18" s="6">
        <v>268837000</v>
      </c>
      <c r="P18" s="3">
        <v>280924000</v>
      </c>
      <c r="Q18" s="4">
        <v>300609000</v>
      </c>
    </row>
    <row r="19" spans="1:17" ht="13.5">
      <c r="A19" s="19" t="s">
        <v>36</v>
      </c>
      <c r="B19" s="25"/>
      <c r="C19" s="22">
        <v>138240</v>
      </c>
      <c r="D19" s="22">
        <v>138240</v>
      </c>
      <c r="E19" s="22">
        <v>138240</v>
      </c>
      <c r="F19" s="22">
        <v>138240</v>
      </c>
      <c r="G19" s="22">
        <v>138240</v>
      </c>
      <c r="H19" s="22">
        <v>138240</v>
      </c>
      <c r="I19" s="22">
        <v>138240</v>
      </c>
      <c r="J19" s="22">
        <v>138240</v>
      </c>
      <c r="K19" s="22">
        <v>138240</v>
      </c>
      <c r="L19" s="22">
        <v>138240</v>
      </c>
      <c r="M19" s="22">
        <v>138240</v>
      </c>
      <c r="N19" s="23">
        <v>138234</v>
      </c>
      <c r="O19" s="24">
        <v>1658874</v>
      </c>
      <c r="P19" s="22">
        <v>1748455</v>
      </c>
      <c r="Q19" s="23">
        <v>1842871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29832086</v>
      </c>
      <c r="D21" s="29">
        <f t="shared" si="0"/>
        <v>29832086</v>
      </c>
      <c r="E21" s="29">
        <f t="shared" si="0"/>
        <v>29832086</v>
      </c>
      <c r="F21" s="29">
        <f>SUM(F5:F20)</f>
        <v>29832086</v>
      </c>
      <c r="G21" s="29">
        <f>SUM(G5:G20)</f>
        <v>29832086</v>
      </c>
      <c r="H21" s="29">
        <f>SUM(H5:H20)</f>
        <v>29832086</v>
      </c>
      <c r="I21" s="29">
        <f>SUM(I5:I20)</f>
        <v>29832086</v>
      </c>
      <c r="J21" s="29">
        <f t="shared" si="0"/>
        <v>29832086</v>
      </c>
      <c r="K21" s="29">
        <f>SUM(K5:K20)</f>
        <v>29832086</v>
      </c>
      <c r="L21" s="29">
        <f>SUM(L5:L20)</f>
        <v>29832086</v>
      </c>
      <c r="M21" s="29">
        <f>SUM(M5:M20)</f>
        <v>29832086</v>
      </c>
      <c r="N21" s="30">
        <f t="shared" si="0"/>
        <v>29832072</v>
      </c>
      <c r="O21" s="31">
        <f t="shared" si="0"/>
        <v>357985018</v>
      </c>
      <c r="P21" s="29">
        <f t="shared" si="0"/>
        <v>374738959</v>
      </c>
      <c r="Q21" s="32">
        <f t="shared" si="0"/>
        <v>399332831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9056185</v>
      </c>
      <c r="D24" s="3">
        <v>9056185</v>
      </c>
      <c r="E24" s="3">
        <v>9056185</v>
      </c>
      <c r="F24" s="3">
        <v>9056185</v>
      </c>
      <c r="G24" s="3">
        <v>9056185</v>
      </c>
      <c r="H24" s="3">
        <v>9056185</v>
      </c>
      <c r="I24" s="3">
        <v>9056185</v>
      </c>
      <c r="J24" s="3">
        <v>9056185</v>
      </c>
      <c r="K24" s="3">
        <v>9056185</v>
      </c>
      <c r="L24" s="3">
        <v>9056185</v>
      </c>
      <c r="M24" s="3">
        <v>9056185</v>
      </c>
      <c r="N24" s="36">
        <v>9056044</v>
      </c>
      <c r="O24" s="6">
        <v>108674079</v>
      </c>
      <c r="P24" s="3">
        <v>116054385</v>
      </c>
      <c r="Q24" s="4">
        <v>123938275</v>
      </c>
    </row>
    <row r="25" spans="1:17" ht="13.5">
      <c r="A25" s="21" t="s">
        <v>41</v>
      </c>
      <c r="B25" s="20"/>
      <c r="C25" s="3">
        <v>2105266</v>
      </c>
      <c r="D25" s="3">
        <v>2105266</v>
      </c>
      <c r="E25" s="3">
        <v>2105266</v>
      </c>
      <c r="F25" s="3">
        <v>2105266</v>
      </c>
      <c r="G25" s="3">
        <v>2105266</v>
      </c>
      <c r="H25" s="3">
        <v>2105266</v>
      </c>
      <c r="I25" s="3">
        <v>2105266</v>
      </c>
      <c r="J25" s="3">
        <v>2105266</v>
      </c>
      <c r="K25" s="3">
        <v>2105266</v>
      </c>
      <c r="L25" s="3">
        <v>2105266</v>
      </c>
      <c r="M25" s="3">
        <v>2105266</v>
      </c>
      <c r="N25" s="4">
        <v>2105264</v>
      </c>
      <c r="O25" s="6">
        <v>25263190</v>
      </c>
      <c r="P25" s="3">
        <v>27056874</v>
      </c>
      <c r="Q25" s="4">
        <v>28977913</v>
      </c>
    </row>
    <row r="26" spans="1:17" ht="13.5">
      <c r="A26" s="21" t="s">
        <v>42</v>
      </c>
      <c r="B26" s="20"/>
      <c r="C26" s="3">
        <v>219251</v>
      </c>
      <c r="D26" s="3">
        <v>219251</v>
      </c>
      <c r="E26" s="3">
        <v>219251</v>
      </c>
      <c r="F26" s="3">
        <v>219251</v>
      </c>
      <c r="G26" s="3">
        <v>219251</v>
      </c>
      <c r="H26" s="3">
        <v>219251</v>
      </c>
      <c r="I26" s="3">
        <v>219251</v>
      </c>
      <c r="J26" s="3">
        <v>219251</v>
      </c>
      <c r="K26" s="3">
        <v>219251</v>
      </c>
      <c r="L26" s="3">
        <v>219251</v>
      </c>
      <c r="M26" s="3">
        <v>219251</v>
      </c>
      <c r="N26" s="4">
        <v>219255</v>
      </c>
      <c r="O26" s="6">
        <v>2631016</v>
      </c>
      <c r="P26" s="3">
        <v>2762567</v>
      </c>
      <c r="Q26" s="4">
        <v>2900695</v>
      </c>
    </row>
    <row r="27" spans="1:17" ht="13.5">
      <c r="A27" s="21" t="s">
        <v>43</v>
      </c>
      <c r="B27" s="20"/>
      <c r="C27" s="3">
        <v>4239297</v>
      </c>
      <c r="D27" s="3">
        <v>4239297</v>
      </c>
      <c r="E27" s="3">
        <v>4239297</v>
      </c>
      <c r="F27" s="3">
        <v>4239297</v>
      </c>
      <c r="G27" s="3">
        <v>4239297</v>
      </c>
      <c r="H27" s="3">
        <v>4239297</v>
      </c>
      <c r="I27" s="3">
        <v>4239297</v>
      </c>
      <c r="J27" s="3">
        <v>4239297</v>
      </c>
      <c r="K27" s="3">
        <v>4239297</v>
      </c>
      <c r="L27" s="3">
        <v>4239297</v>
      </c>
      <c r="M27" s="3">
        <v>4239297</v>
      </c>
      <c r="N27" s="36">
        <v>4239279</v>
      </c>
      <c r="O27" s="6">
        <v>50871546</v>
      </c>
      <c r="P27" s="3">
        <v>53415120</v>
      </c>
      <c r="Q27" s="4">
        <v>56085878</v>
      </c>
    </row>
    <row r="28" spans="1:17" ht="13.5">
      <c r="A28" s="21" t="s">
        <v>44</v>
      </c>
      <c r="B28" s="20"/>
      <c r="C28" s="3">
        <v>33333</v>
      </c>
      <c r="D28" s="3">
        <v>33333</v>
      </c>
      <c r="E28" s="3">
        <v>33333</v>
      </c>
      <c r="F28" s="3">
        <v>33333</v>
      </c>
      <c r="G28" s="3">
        <v>33333</v>
      </c>
      <c r="H28" s="3">
        <v>33333</v>
      </c>
      <c r="I28" s="3">
        <v>33333</v>
      </c>
      <c r="J28" s="3">
        <v>33333</v>
      </c>
      <c r="K28" s="3">
        <v>33333</v>
      </c>
      <c r="L28" s="3">
        <v>33333</v>
      </c>
      <c r="M28" s="3">
        <v>33333</v>
      </c>
      <c r="N28" s="4">
        <v>33337</v>
      </c>
      <c r="O28" s="6">
        <v>400000</v>
      </c>
      <c r="P28" s="3">
        <v>400000</v>
      </c>
      <c r="Q28" s="4">
        <v>400000</v>
      </c>
    </row>
    <row r="29" spans="1:17" ht="13.5">
      <c r="A29" s="21" t="s">
        <v>45</v>
      </c>
      <c r="B29" s="20"/>
      <c r="C29" s="3">
        <v>2939510</v>
      </c>
      <c r="D29" s="3">
        <v>2939510</v>
      </c>
      <c r="E29" s="3">
        <v>2939510</v>
      </c>
      <c r="F29" s="3">
        <v>2939510</v>
      </c>
      <c r="G29" s="3">
        <v>2939510</v>
      </c>
      <c r="H29" s="3">
        <v>2939510</v>
      </c>
      <c r="I29" s="3">
        <v>2939510</v>
      </c>
      <c r="J29" s="3">
        <v>2939510</v>
      </c>
      <c r="K29" s="3">
        <v>2939510</v>
      </c>
      <c r="L29" s="3">
        <v>2939510</v>
      </c>
      <c r="M29" s="3">
        <v>2939510</v>
      </c>
      <c r="N29" s="36">
        <v>2939511</v>
      </c>
      <c r="O29" s="6">
        <v>35274121</v>
      </c>
      <c r="P29" s="3">
        <v>37037827</v>
      </c>
      <c r="Q29" s="4">
        <v>38889718</v>
      </c>
    </row>
    <row r="30" spans="1:17" ht="13.5">
      <c r="A30" s="21" t="s">
        <v>46</v>
      </c>
      <c r="B30" s="20"/>
      <c r="C30" s="3">
        <v>922885</v>
      </c>
      <c r="D30" s="3">
        <v>922885</v>
      </c>
      <c r="E30" s="3">
        <v>922885</v>
      </c>
      <c r="F30" s="3">
        <v>922885</v>
      </c>
      <c r="G30" s="3">
        <v>922885</v>
      </c>
      <c r="H30" s="3">
        <v>922885</v>
      </c>
      <c r="I30" s="3">
        <v>922885</v>
      </c>
      <c r="J30" s="3">
        <v>922885</v>
      </c>
      <c r="K30" s="3">
        <v>922885</v>
      </c>
      <c r="L30" s="3">
        <v>922885</v>
      </c>
      <c r="M30" s="3">
        <v>922885</v>
      </c>
      <c r="N30" s="4">
        <v>922845</v>
      </c>
      <c r="O30" s="6">
        <v>11074580</v>
      </c>
      <c r="P30" s="3">
        <v>11418307</v>
      </c>
      <c r="Q30" s="4">
        <v>11989226</v>
      </c>
    </row>
    <row r="31" spans="1:17" ht="13.5">
      <c r="A31" s="21" t="s">
        <v>47</v>
      </c>
      <c r="B31" s="20"/>
      <c r="C31" s="3">
        <v>7487341</v>
      </c>
      <c r="D31" s="3">
        <v>7487341</v>
      </c>
      <c r="E31" s="3">
        <v>7487341</v>
      </c>
      <c r="F31" s="3">
        <v>7487341</v>
      </c>
      <c r="G31" s="3">
        <v>7487341</v>
      </c>
      <c r="H31" s="3">
        <v>7487341</v>
      </c>
      <c r="I31" s="3">
        <v>7487341</v>
      </c>
      <c r="J31" s="3">
        <v>7487341</v>
      </c>
      <c r="K31" s="3">
        <v>7487341</v>
      </c>
      <c r="L31" s="3">
        <v>7487341</v>
      </c>
      <c r="M31" s="3">
        <v>7487341</v>
      </c>
      <c r="N31" s="36">
        <v>7487309</v>
      </c>
      <c r="O31" s="6">
        <v>89848060</v>
      </c>
      <c r="P31" s="3">
        <v>68517128</v>
      </c>
      <c r="Q31" s="4">
        <v>71938984</v>
      </c>
    </row>
    <row r="32" spans="1:17" ht="13.5">
      <c r="A32" s="21" t="s">
        <v>35</v>
      </c>
      <c r="B32" s="20"/>
      <c r="C32" s="3">
        <v>94132</v>
      </c>
      <c r="D32" s="3">
        <v>94132</v>
      </c>
      <c r="E32" s="3">
        <v>94132</v>
      </c>
      <c r="F32" s="3">
        <v>94132</v>
      </c>
      <c r="G32" s="3">
        <v>94132</v>
      </c>
      <c r="H32" s="3">
        <v>94132</v>
      </c>
      <c r="I32" s="3">
        <v>94132</v>
      </c>
      <c r="J32" s="3">
        <v>94132</v>
      </c>
      <c r="K32" s="3">
        <v>94132</v>
      </c>
      <c r="L32" s="3">
        <v>94132</v>
      </c>
      <c r="M32" s="3">
        <v>94132</v>
      </c>
      <c r="N32" s="4">
        <v>94139</v>
      </c>
      <c r="O32" s="6">
        <v>1129591</v>
      </c>
      <c r="P32" s="3">
        <v>1186071</v>
      </c>
      <c r="Q32" s="4">
        <v>1245375</v>
      </c>
    </row>
    <row r="33" spans="1:17" ht="13.5">
      <c r="A33" s="21" t="s">
        <v>48</v>
      </c>
      <c r="B33" s="20"/>
      <c r="C33" s="3">
        <v>5820706</v>
      </c>
      <c r="D33" s="3">
        <v>5820706</v>
      </c>
      <c r="E33" s="3">
        <v>5820706</v>
      </c>
      <c r="F33" s="3">
        <v>5820706</v>
      </c>
      <c r="G33" s="3">
        <v>5820706</v>
      </c>
      <c r="H33" s="3">
        <v>5820706</v>
      </c>
      <c r="I33" s="3">
        <v>5820706</v>
      </c>
      <c r="J33" s="3">
        <v>5820706</v>
      </c>
      <c r="K33" s="3">
        <v>5820706</v>
      </c>
      <c r="L33" s="3">
        <v>5820706</v>
      </c>
      <c r="M33" s="3">
        <v>5820706</v>
      </c>
      <c r="N33" s="4">
        <v>5820598</v>
      </c>
      <c r="O33" s="6">
        <v>69848364</v>
      </c>
      <c r="P33" s="3">
        <v>72773839</v>
      </c>
      <c r="Q33" s="4">
        <v>76430724</v>
      </c>
    </row>
    <row r="34" spans="1:17" ht="13.5">
      <c r="A34" s="19" t="s">
        <v>49</v>
      </c>
      <c r="B34" s="25"/>
      <c r="C34" s="3">
        <v>3378842</v>
      </c>
      <c r="D34" s="3">
        <v>3378842</v>
      </c>
      <c r="E34" s="3">
        <v>3378842</v>
      </c>
      <c r="F34" s="3">
        <v>3378842</v>
      </c>
      <c r="G34" s="3">
        <v>3378842</v>
      </c>
      <c r="H34" s="3">
        <v>3378842</v>
      </c>
      <c r="I34" s="3">
        <v>3378842</v>
      </c>
      <c r="J34" s="3">
        <v>3378842</v>
      </c>
      <c r="K34" s="3">
        <v>3378842</v>
      </c>
      <c r="L34" s="3">
        <v>3378842</v>
      </c>
      <c r="M34" s="3">
        <v>3378842</v>
      </c>
      <c r="N34" s="4">
        <v>3378837</v>
      </c>
      <c r="O34" s="6">
        <v>40546099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36296748</v>
      </c>
      <c r="D35" s="29">
        <f t="shared" si="1"/>
        <v>36296748</v>
      </c>
      <c r="E35" s="29">
        <f t="shared" si="1"/>
        <v>36296748</v>
      </c>
      <c r="F35" s="29">
        <f>SUM(F24:F34)</f>
        <v>36296748</v>
      </c>
      <c r="G35" s="29">
        <f>SUM(G24:G34)</f>
        <v>36296748</v>
      </c>
      <c r="H35" s="29">
        <f>SUM(H24:H34)</f>
        <v>36296748</v>
      </c>
      <c r="I35" s="29">
        <f>SUM(I24:I34)</f>
        <v>36296748</v>
      </c>
      <c r="J35" s="29">
        <f t="shared" si="1"/>
        <v>36296748</v>
      </c>
      <c r="K35" s="29">
        <f>SUM(K24:K34)</f>
        <v>36296748</v>
      </c>
      <c r="L35" s="29">
        <f>SUM(L24:L34)</f>
        <v>36296748</v>
      </c>
      <c r="M35" s="29">
        <f>SUM(M24:M34)</f>
        <v>36296748</v>
      </c>
      <c r="N35" s="32">
        <f t="shared" si="1"/>
        <v>36296418</v>
      </c>
      <c r="O35" s="31">
        <f t="shared" si="1"/>
        <v>435560646</v>
      </c>
      <c r="P35" s="29">
        <f t="shared" si="1"/>
        <v>390622118</v>
      </c>
      <c r="Q35" s="32">
        <f t="shared" si="1"/>
        <v>412796788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-6464662</v>
      </c>
      <c r="D37" s="42">
        <f t="shared" si="2"/>
        <v>-6464662</v>
      </c>
      <c r="E37" s="42">
        <f t="shared" si="2"/>
        <v>-6464662</v>
      </c>
      <c r="F37" s="42">
        <f>+F21-F35</f>
        <v>-6464662</v>
      </c>
      <c r="G37" s="42">
        <f>+G21-G35</f>
        <v>-6464662</v>
      </c>
      <c r="H37" s="42">
        <f>+H21-H35</f>
        <v>-6464662</v>
      </c>
      <c r="I37" s="42">
        <f>+I21-I35</f>
        <v>-6464662</v>
      </c>
      <c r="J37" s="42">
        <f t="shared" si="2"/>
        <v>-6464662</v>
      </c>
      <c r="K37" s="42">
        <f>+K21-K35</f>
        <v>-6464662</v>
      </c>
      <c r="L37" s="42">
        <f>+L21-L35</f>
        <v>-6464662</v>
      </c>
      <c r="M37" s="42">
        <f>+M21-M35</f>
        <v>-6464662</v>
      </c>
      <c r="N37" s="43">
        <f t="shared" si="2"/>
        <v>-6464346</v>
      </c>
      <c r="O37" s="44">
        <f t="shared" si="2"/>
        <v>-77575628</v>
      </c>
      <c r="P37" s="42">
        <f t="shared" si="2"/>
        <v>-15883159</v>
      </c>
      <c r="Q37" s="43">
        <f t="shared" si="2"/>
        <v>-13463957</v>
      </c>
    </row>
    <row r="38" spans="1:17" ht="21" customHeight="1">
      <c r="A38" s="45" t="s">
        <v>52</v>
      </c>
      <c r="B38" s="25"/>
      <c r="C38" s="3">
        <v>6633499</v>
      </c>
      <c r="D38" s="3">
        <v>6633499</v>
      </c>
      <c r="E38" s="3">
        <v>6633499</v>
      </c>
      <c r="F38" s="3">
        <v>6633499</v>
      </c>
      <c r="G38" s="3">
        <v>6633499</v>
      </c>
      <c r="H38" s="3">
        <v>6633499</v>
      </c>
      <c r="I38" s="3">
        <v>6633499</v>
      </c>
      <c r="J38" s="3">
        <v>6633499</v>
      </c>
      <c r="K38" s="3">
        <v>6633499</v>
      </c>
      <c r="L38" s="3">
        <v>6633499</v>
      </c>
      <c r="M38" s="3">
        <v>6633499</v>
      </c>
      <c r="N38" s="4">
        <v>6633511</v>
      </c>
      <c r="O38" s="6">
        <v>79602000</v>
      </c>
      <c r="P38" s="3">
        <v>76479000</v>
      </c>
      <c r="Q38" s="4">
        <v>75000000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168837</v>
      </c>
      <c r="D41" s="50">
        <f t="shared" si="3"/>
        <v>168837</v>
      </c>
      <c r="E41" s="50">
        <f t="shared" si="3"/>
        <v>168837</v>
      </c>
      <c r="F41" s="50">
        <f>SUM(F37:F40)</f>
        <v>168837</v>
      </c>
      <c r="G41" s="50">
        <f>SUM(G37:G40)</f>
        <v>168837</v>
      </c>
      <c r="H41" s="50">
        <f>SUM(H37:H40)</f>
        <v>168837</v>
      </c>
      <c r="I41" s="50">
        <f>SUM(I37:I40)</f>
        <v>168837</v>
      </c>
      <c r="J41" s="50">
        <f t="shared" si="3"/>
        <v>168837</v>
      </c>
      <c r="K41" s="50">
        <f>SUM(K37:K40)</f>
        <v>168837</v>
      </c>
      <c r="L41" s="50">
        <f>SUM(L37:L40)</f>
        <v>168837</v>
      </c>
      <c r="M41" s="50">
        <f>SUM(M37:M40)</f>
        <v>168837</v>
      </c>
      <c r="N41" s="51">
        <f t="shared" si="3"/>
        <v>169165</v>
      </c>
      <c r="O41" s="52">
        <f t="shared" si="3"/>
        <v>2026372</v>
      </c>
      <c r="P41" s="50">
        <f t="shared" si="3"/>
        <v>60595841</v>
      </c>
      <c r="Q41" s="51">
        <f t="shared" si="3"/>
        <v>61536043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168837</v>
      </c>
      <c r="D43" s="57">
        <f t="shared" si="4"/>
        <v>168837</v>
      </c>
      <c r="E43" s="57">
        <f t="shared" si="4"/>
        <v>168837</v>
      </c>
      <c r="F43" s="57">
        <f>+F41-F42</f>
        <v>168837</v>
      </c>
      <c r="G43" s="57">
        <f>+G41-G42</f>
        <v>168837</v>
      </c>
      <c r="H43" s="57">
        <f>+H41-H42</f>
        <v>168837</v>
      </c>
      <c r="I43" s="57">
        <f>+I41-I42</f>
        <v>168837</v>
      </c>
      <c r="J43" s="57">
        <f t="shared" si="4"/>
        <v>168837</v>
      </c>
      <c r="K43" s="57">
        <f>+K41-K42</f>
        <v>168837</v>
      </c>
      <c r="L43" s="57">
        <f>+L41-L42</f>
        <v>168837</v>
      </c>
      <c r="M43" s="57">
        <f>+M41-M42</f>
        <v>168837</v>
      </c>
      <c r="N43" s="58">
        <f t="shared" si="4"/>
        <v>169165</v>
      </c>
      <c r="O43" s="59">
        <f t="shared" si="4"/>
        <v>2026372</v>
      </c>
      <c r="P43" s="57">
        <f t="shared" si="4"/>
        <v>60595841</v>
      </c>
      <c r="Q43" s="58">
        <f t="shared" si="4"/>
        <v>61536043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168837</v>
      </c>
      <c r="D45" s="50">
        <f t="shared" si="5"/>
        <v>168837</v>
      </c>
      <c r="E45" s="50">
        <f t="shared" si="5"/>
        <v>168837</v>
      </c>
      <c r="F45" s="50">
        <f>SUM(F43:F44)</f>
        <v>168837</v>
      </c>
      <c r="G45" s="50">
        <f>SUM(G43:G44)</f>
        <v>168837</v>
      </c>
      <c r="H45" s="50">
        <f>SUM(H43:H44)</f>
        <v>168837</v>
      </c>
      <c r="I45" s="50">
        <f>SUM(I43:I44)</f>
        <v>168837</v>
      </c>
      <c r="J45" s="50">
        <f t="shared" si="5"/>
        <v>168837</v>
      </c>
      <c r="K45" s="50">
        <f>SUM(K43:K44)</f>
        <v>168837</v>
      </c>
      <c r="L45" s="50">
        <f>SUM(L43:L44)</f>
        <v>168837</v>
      </c>
      <c r="M45" s="50">
        <f>SUM(M43:M44)</f>
        <v>168837</v>
      </c>
      <c r="N45" s="51">
        <f t="shared" si="5"/>
        <v>169165</v>
      </c>
      <c r="O45" s="52">
        <f t="shared" si="5"/>
        <v>2026372</v>
      </c>
      <c r="P45" s="50">
        <f t="shared" si="5"/>
        <v>60595841</v>
      </c>
      <c r="Q45" s="51">
        <f t="shared" si="5"/>
        <v>61536043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168837</v>
      </c>
      <c r="D47" s="63">
        <f t="shared" si="6"/>
        <v>168837</v>
      </c>
      <c r="E47" s="63">
        <f t="shared" si="6"/>
        <v>168837</v>
      </c>
      <c r="F47" s="63">
        <f>SUM(F45:F46)</f>
        <v>168837</v>
      </c>
      <c r="G47" s="63">
        <f>SUM(G45:G46)</f>
        <v>168837</v>
      </c>
      <c r="H47" s="63">
        <f>SUM(H45:H46)</f>
        <v>168837</v>
      </c>
      <c r="I47" s="63">
        <f>SUM(I45:I46)</f>
        <v>168837</v>
      </c>
      <c r="J47" s="63">
        <f t="shared" si="6"/>
        <v>168837</v>
      </c>
      <c r="K47" s="63">
        <f>SUM(K45:K46)</f>
        <v>168837</v>
      </c>
      <c r="L47" s="63">
        <f>SUM(L45:L46)</f>
        <v>168837</v>
      </c>
      <c r="M47" s="63">
        <f>SUM(M45:M46)</f>
        <v>168837</v>
      </c>
      <c r="N47" s="64">
        <f t="shared" si="6"/>
        <v>169165</v>
      </c>
      <c r="O47" s="65">
        <f t="shared" si="6"/>
        <v>2026372</v>
      </c>
      <c r="P47" s="63">
        <f t="shared" si="6"/>
        <v>60595841</v>
      </c>
      <c r="Q47" s="66">
        <f t="shared" si="6"/>
        <v>61536043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916666</v>
      </c>
      <c r="D5" s="3">
        <v>916666</v>
      </c>
      <c r="E5" s="3">
        <v>916666</v>
      </c>
      <c r="F5" s="3">
        <v>916666</v>
      </c>
      <c r="G5" s="3">
        <v>916666</v>
      </c>
      <c r="H5" s="3">
        <v>916674</v>
      </c>
      <c r="I5" s="3">
        <v>916666</v>
      </c>
      <c r="J5" s="3">
        <v>916666</v>
      </c>
      <c r="K5" s="3">
        <v>916666</v>
      </c>
      <c r="L5" s="3">
        <v>916666</v>
      </c>
      <c r="M5" s="3">
        <v>916666</v>
      </c>
      <c r="N5" s="4">
        <v>916666</v>
      </c>
      <c r="O5" s="5">
        <v>11000000</v>
      </c>
      <c r="P5" s="3">
        <v>11594000</v>
      </c>
      <c r="Q5" s="4">
        <v>11064914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25000</v>
      </c>
      <c r="D9" s="22">
        <v>25000</v>
      </c>
      <c r="E9" s="22">
        <v>25000</v>
      </c>
      <c r="F9" s="22">
        <v>25000</v>
      </c>
      <c r="G9" s="22">
        <v>25000</v>
      </c>
      <c r="H9" s="22">
        <v>25000</v>
      </c>
      <c r="I9" s="22">
        <v>25000</v>
      </c>
      <c r="J9" s="22">
        <v>25000</v>
      </c>
      <c r="K9" s="22">
        <v>25000</v>
      </c>
      <c r="L9" s="22">
        <v>25000</v>
      </c>
      <c r="M9" s="22">
        <v>25000</v>
      </c>
      <c r="N9" s="23">
        <v>25000</v>
      </c>
      <c r="O9" s="24">
        <v>300000</v>
      </c>
      <c r="P9" s="22">
        <v>316200</v>
      </c>
      <c r="Q9" s="23">
        <v>333275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149834</v>
      </c>
      <c r="D11" s="3">
        <v>149834</v>
      </c>
      <c r="E11" s="3">
        <v>149834</v>
      </c>
      <c r="F11" s="3">
        <v>149834</v>
      </c>
      <c r="G11" s="3">
        <v>149834</v>
      </c>
      <c r="H11" s="3">
        <v>149826</v>
      </c>
      <c r="I11" s="3">
        <v>149834</v>
      </c>
      <c r="J11" s="3">
        <v>149834</v>
      </c>
      <c r="K11" s="3">
        <v>149834</v>
      </c>
      <c r="L11" s="3">
        <v>149834</v>
      </c>
      <c r="M11" s="3">
        <v>149834</v>
      </c>
      <c r="N11" s="4">
        <v>149834</v>
      </c>
      <c r="O11" s="6">
        <v>1798000</v>
      </c>
      <c r="P11" s="3">
        <v>1935042</v>
      </c>
      <c r="Q11" s="4">
        <v>2082640</v>
      </c>
    </row>
    <row r="12" spans="1:17" ht="13.5">
      <c r="A12" s="19" t="s">
        <v>29</v>
      </c>
      <c r="B12" s="25"/>
      <c r="C12" s="3">
        <v>125000</v>
      </c>
      <c r="D12" s="3">
        <v>125000</v>
      </c>
      <c r="E12" s="3">
        <v>125000</v>
      </c>
      <c r="F12" s="3">
        <v>125000</v>
      </c>
      <c r="G12" s="3">
        <v>125000</v>
      </c>
      <c r="H12" s="3">
        <v>125000</v>
      </c>
      <c r="I12" s="3">
        <v>125000</v>
      </c>
      <c r="J12" s="3">
        <v>125000</v>
      </c>
      <c r="K12" s="3">
        <v>125000</v>
      </c>
      <c r="L12" s="3">
        <v>125000</v>
      </c>
      <c r="M12" s="3">
        <v>125000</v>
      </c>
      <c r="N12" s="4">
        <v>125000</v>
      </c>
      <c r="O12" s="6">
        <v>1500000</v>
      </c>
      <c r="P12" s="3">
        <v>1581000</v>
      </c>
      <c r="Q12" s="4">
        <v>1666374</v>
      </c>
    </row>
    <row r="13" spans="1:17" ht="13.5">
      <c r="A13" s="19" t="s">
        <v>30</v>
      </c>
      <c r="B13" s="25"/>
      <c r="C13" s="3">
        <v>20833</v>
      </c>
      <c r="D13" s="3">
        <v>20833</v>
      </c>
      <c r="E13" s="3">
        <v>20833</v>
      </c>
      <c r="F13" s="3">
        <v>20833</v>
      </c>
      <c r="G13" s="3">
        <v>20833</v>
      </c>
      <c r="H13" s="3">
        <v>20837</v>
      </c>
      <c r="I13" s="3">
        <v>20833</v>
      </c>
      <c r="J13" s="3">
        <v>20833</v>
      </c>
      <c r="K13" s="3">
        <v>20833</v>
      </c>
      <c r="L13" s="3">
        <v>20833</v>
      </c>
      <c r="M13" s="3">
        <v>20833</v>
      </c>
      <c r="N13" s="4">
        <v>20833</v>
      </c>
      <c r="O13" s="6">
        <v>250000</v>
      </c>
      <c r="P13" s="3">
        <v>263500</v>
      </c>
      <c r="Q13" s="4">
        <v>277729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12500</v>
      </c>
      <c r="D15" s="3">
        <v>12500</v>
      </c>
      <c r="E15" s="3">
        <v>12500</v>
      </c>
      <c r="F15" s="3">
        <v>12500</v>
      </c>
      <c r="G15" s="3">
        <v>12500</v>
      </c>
      <c r="H15" s="3">
        <v>12500</v>
      </c>
      <c r="I15" s="3">
        <v>12500</v>
      </c>
      <c r="J15" s="3">
        <v>12500</v>
      </c>
      <c r="K15" s="3">
        <v>12500</v>
      </c>
      <c r="L15" s="3">
        <v>12500</v>
      </c>
      <c r="M15" s="3">
        <v>12500</v>
      </c>
      <c r="N15" s="4">
        <v>12500</v>
      </c>
      <c r="O15" s="6">
        <v>150000</v>
      </c>
      <c r="P15" s="3">
        <v>158100</v>
      </c>
      <c r="Q15" s="4">
        <v>166637</v>
      </c>
    </row>
    <row r="16" spans="1:17" ht="13.5">
      <c r="A16" s="19" t="s">
        <v>33</v>
      </c>
      <c r="B16" s="25"/>
      <c r="C16" s="3">
        <v>216667</v>
      </c>
      <c r="D16" s="3">
        <v>216667</v>
      </c>
      <c r="E16" s="3">
        <v>216667</v>
      </c>
      <c r="F16" s="3">
        <v>216667</v>
      </c>
      <c r="G16" s="3">
        <v>216667</v>
      </c>
      <c r="H16" s="3">
        <v>216663</v>
      </c>
      <c r="I16" s="3">
        <v>216667</v>
      </c>
      <c r="J16" s="3">
        <v>216667</v>
      </c>
      <c r="K16" s="3">
        <v>216667</v>
      </c>
      <c r="L16" s="3">
        <v>216667</v>
      </c>
      <c r="M16" s="3">
        <v>216667</v>
      </c>
      <c r="N16" s="4">
        <v>216667</v>
      </c>
      <c r="O16" s="6">
        <v>2600000</v>
      </c>
      <c r="P16" s="3">
        <v>2740400</v>
      </c>
      <c r="Q16" s="4">
        <v>2888382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10581750</v>
      </c>
      <c r="D18" s="3">
        <v>10581750</v>
      </c>
      <c r="E18" s="3">
        <v>10581750</v>
      </c>
      <c r="F18" s="3">
        <v>10581750</v>
      </c>
      <c r="G18" s="3">
        <v>10581750</v>
      </c>
      <c r="H18" s="3">
        <v>10581750</v>
      </c>
      <c r="I18" s="3">
        <v>10581750</v>
      </c>
      <c r="J18" s="3">
        <v>10581750</v>
      </c>
      <c r="K18" s="3">
        <v>10581750</v>
      </c>
      <c r="L18" s="3">
        <v>10581750</v>
      </c>
      <c r="M18" s="3">
        <v>10581750</v>
      </c>
      <c r="N18" s="4">
        <v>10581750</v>
      </c>
      <c r="O18" s="6">
        <v>126981000</v>
      </c>
      <c r="P18" s="3">
        <v>132770964</v>
      </c>
      <c r="Q18" s="4">
        <v>146407972</v>
      </c>
    </row>
    <row r="19" spans="1:17" ht="13.5">
      <c r="A19" s="19" t="s">
        <v>36</v>
      </c>
      <c r="B19" s="25"/>
      <c r="C19" s="22">
        <v>5231180</v>
      </c>
      <c r="D19" s="22">
        <v>5231180</v>
      </c>
      <c r="E19" s="22">
        <v>5231180</v>
      </c>
      <c r="F19" s="22">
        <v>5231180</v>
      </c>
      <c r="G19" s="22">
        <v>5231180</v>
      </c>
      <c r="H19" s="22">
        <v>5231172</v>
      </c>
      <c r="I19" s="22">
        <v>5231180</v>
      </c>
      <c r="J19" s="22">
        <v>5231180</v>
      </c>
      <c r="K19" s="22">
        <v>5231180</v>
      </c>
      <c r="L19" s="22">
        <v>5231180</v>
      </c>
      <c r="M19" s="22">
        <v>5231180</v>
      </c>
      <c r="N19" s="23">
        <v>5231180</v>
      </c>
      <c r="O19" s="24">
        <v>62774152</v>
      </c>
      <c r="P19" s="22">
        <v>66165206</v>
      </c>
      <c r="Q19" s="23">
        <v>69739477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17279430</v>
      </c>
      <c r="D21" s="29">
        <f t="shared" si="0"/>
        <v>17279430</v>
      </c>
      <c r="E21" s="29">
        <f t="shared" si="0"/>
        <v>17279430</v>
      </c>
      <c r="F21" s="29">
        <f>SUM(F5:F20)</f>
        <v>17279430</v>
      </c>
      <c r="G21" s="29">
        <f>SUM(G5:G20)</f>
        <v>17279430</v>
      </c>
      <c r="H21" s="29">
        <f>SUM(H5:H20)</f>
        <v>17279422</v>
      </c>
      <c r="I21" s="29">
        <f>SUM(I5:I20)</f>
        <v>17279430</v>
      </c>
      <c r="J21" s="29">
        <f t="shared" si="0"/>
        <v>17279430</v>
      </c>
      <c r="K21" s="29">
        <f>SUM(K5:K20)</f>
        <v>17279430</v>
      </c>
      <c r="L21" s="29">
        <f>SUM(L5:L20)</f>
        <v>17279430</v>
      </c>
      <c r="M21" s="29">
        <f>SUM(M5:M20)</f>
        <v>17279430</v>
      </c>
      <c r="N21" s="30">
        <f t="shared" si="0"/>
        <v>17279430</v>
      </c>
      <c r="O21" s="31">
        <f t="shared" si="0"/>
        <v>207353152</v>
      </c>
      <c r="P21" s="29">
        <f t="shared" si="0"/>
        <v>217524412</v>
      </c>
      <c r="Q21" s="32">
        <f t="shared" si="0"/>
        <v>234627400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5873958</v>
      </c>
      <c r="D24" s="3">
        <v>5873958</v>
      </c>
      <c r="E24" s="3">
        <v>5873958</v>
      </c>
      <c r="F24" s="3">
        <v>5873958</v>
      </c>
      <c r="G24" s="3">
        <v>5873958</v>
      </c>
      <c r="H24" s="3">
        <v>5873943</v>
      </c>
      <c r="I24" s="3">
        <v>5873958</v>
      </c>
      <c r="J24" s="3">
        <v>5873958</v>
      </c>
      <c r="K24" s="3">
        <v>5873958</v>
      </c>
      <c r="L24" s="3">
        <v>5873958</v>
      </c>
      <c r="M24" s="3">
        <v>5873958</v>
      </c>
      <c r="N24" s="36">
        <v>5873958</v>
      </c>
      <c r="O24" s="6">
        <v>70487481</v>
      </c>
      <c r="P24" s="3">
        <v>75353952</v>
      </c>
      <c r="Q24" s="4">
        <v>80628935</v>
      </c>
    </row>
    <row r="25" spans="1:17" ht="13.5">
      <c r="A25" s="21" t="s">
        <v>41</v>
      </c>
      <c r="B25" s="20"/>
      <c r="C25" s="3">
        <v>968002</v>
      </c>
      <c r="D25" s="3">
        <v>968002</v>
      </c>
      <c r="E25" s="3">
        <v>968002</v>
      </c>
      <c r="F25" s="3">
        <v>968002</v>
      </c>
      <c r="G25" s="3">
        <v>968002</v>
      </c>
      <c r="H25" s="3">
        <v>967992</v>
      </c>
      <c r="I25" s="3">
        <v>968002</v>
      </c>
      <c r="J25" s="3">
        <v>968002</v>
      </c>
      <c r="K25" s="3">
        <v>968002</v>
      </c>
      <c r="L25" s="3">
        <v>968002</v>
      </c>
      <c r="M25" s="3">
        <v>968002</v>
      </c>
      <c r="N25" s="4">
        <v>968002</v>
      </c>
      <c r="O25" s="6">
        <v>11616014</v>
      </c>
      <c r="P25" s="3">
        <v>12243280</v>
      </c>
      <c r="Q25" s="4">
        <v>12904416</v>
      </c>
    </row>
    <row r="26" spans="1:17" ht="13.5">
      <c r="A26" s="21" t="s">
        <v>42</v>
      </c>
      <c r="B26" s="20"/>
      <c r="C26" s="3">
        <v>583333</v>
      </c>
      <c r="D26" s="3">
        <v>583333</v>
      </c>
      <c r="E26" s="3">
        <v>583333</v>
      </c>
      <c r="F26" s="3">
        <v>583333</v>
      </c>
      <c r="G26" s="3">
        <v>583333</v>
      </c>
      <c r="H26" s="3">
        <v>583337</v>
      </c>
      <c r="I26" s="3">
        <v>583333</v>
      </c>
      <c r="J26" s="3">
        <v>583333</v>
      </c>
      <c r="K26" s="3">
        <v>583333</v>
      </c>
      <c r="L26" s="3">
        <v>583333</v>
      </c>
      <c r="M26" s="3">
        <v>583333</v>
      </c>
      <c r="N26" s="4">
        <v>583333</v>
      </c>
      <c r="O26" s="6">
        <v>7000000</v>
      </c>
      <c r="P26" s="3">
        <v>7378000</v>
      </c>
      <c r="Q26" s="4">
        <v>7776412</v>
      </c>
    </row>
    <row r="27" spans="1:17" ht="13.5">
      <c r="A27" s="21" t="s">
        <v>43</v>
      </c>
      <c r="B27" s="20"/>
      <c r="C27" s="3">
        <v>2916667</v>
      </c>
      <c r="D27" s="3">
        <v>2916667</v>
      </c>
      <c r="E27" s="3">
        <v>2916667</v>
      </c>
      <c r="F27" s="3">
        <v>2916667</v>
      </c>
      <c r="G27" s="3">
        <v>2916667</v>
      </c>
      <c r="H27" s="3">
        <v>2916663</v>
      </c>
      <c r="I27" s="3">
        <v>2916667</v>
      </c>
      <c r="J27" s="3">
        <v>2916667</v>
      </c>
      <c r="K27" s="3">
        <v>2916667</v>
      </c>
      <c r="L27" s="3">
        <v>2916667</v>
      </c>
      <c r="M27" s="3">
        <v>2916667</v>
      </c>
      <c r="N27" s="36">
        <v>2916667</v>
      </c>
      <c r="O27" s="6">
        <v>35000000</v>
      </c>
      <c r="P27" s="3">
        <v>36890000</v>
      </c>
      <c r="Q27" s="4">
        <v>38882060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125000</v>
      </c>
      <c r="D30" s="3">
        <v>125000</v>
      </c>
      <c r="E30" s="3">
        <v>125000</v>
      </c>
      <c r="F30" s="3">
        <v>125000</v>
      </c>
      <c r="G30" s="3">
        <v>125000</v>
      </c>
      <c r="H30" s="3">
        <v>125000</v>
      </c>
      <c r="I30" s="3">
        <v>125000</v>
      </c>
      <c r="J30" s="3">
        <v>125000</v>
      </c>
      <c r="K30" s="3">
        <v>125000</v>
      </c>
      <c r="L30" s="3">
        <v>125000</v>
      </c>
      <c r="M30" s="3">
        <v>125000</v>
      </c>
      <c r="N30" s="4">
        <v>125000</v>
      </c>
      <c r="O30" s="6">
        <v>1500000</v>
      </c>
      <c r="P30" s="3">
        <v>1581000</v>
      </c>
      <c r="Q30" s="4">
        <v>1666374</v>
      </c>
    </row>
    <row r="31" spans="1:17" ht="13.5">
      <c r="A31" s="21" t="s">
        <v>47</v>
      </c>
      <c r="B31" s="20"/>
      <c r="C31" s="3">
        <v>2867530</v>
      </c>
      <c r="D31" s="3">
        <v>2867530</v>
      </c>
      <c r="E31" s="3">
        <v>2867530</v>
      </c>
      <c r="F31" s="3">
        <v>2867530</v>
      </c>
      <c r="G31" s="3">
        <v>2867530</v>
      </c>
      <c r="H31" s="3">
        <v>2867542</v>
      </c>
      <c r="I31" s="3">
        <v>2867530</v>
      </c>
      <c r="J31" s="3">
        <v>2867530</v>
      </c>
      <c r="K31" s="3">
        <v>2867530</v>
      </c>
      <c r="L31" s="3">
        <v>2867530</v>
      </c>
      <c r="M31" s="3">
        <v>2867530</v>
      </c>
      <c r="N31" s="36">
        <v>2867530</v>
      </c>
      <c r="O31" s="6">
        <v>34410372</v>
      </c>
      <c r="P31" s="3">
        <v>33687455</v>
      </c>
      <c r="Q31" s="4">
        <v>35467390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3010307</v>
      </c>
      <c r="D33" s="3">
        <v>3010307</v>
      </c>
      <c r="E33" s="3">
        <v>3010307</v>
      </c>
      <c r="F33" s="3">
        <v>3010307</v>
      </c>
      <c r="G33" s="3">
        <v>3010307</v>
      </c>
      <c r="H33" s="3">
        <v>3010259</v>
      </c>
      <c r="I33" s="3">
        <v>3010307</v>
      </c>
      <c r="J33" s="3">
        <v>3010307</v>
      </c>
      <c r="K33" s="3">
        <v>3010307</v>
      </c>
      <c r="L33" s="3">
        <v>3010307</v>
      </c>
      <c r="M33" s="3">
        <v>3010307</v>
      </c>
      <c r="N33" s="4">
        <v>3010307</v>
      </c>
      <c r="O33" s="6">
        <v>36123636</v>
      </c>
      <c r="P33" s="3">
        <v>38079218</v>
      </c>
      <c r="Q33" s="4">
        <v>40400151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16344797</v>
      </c>
      <c r="D35" s="29">
        <f t="shared" si="1"/>
        <v>16344797</v>
      </c>
      <c r="E35" s="29">
        <f t="shared" si="1"/>
        <v>16344797</v>
      </c>
      <c r="F35" s="29">
        <f>SUM(F24:F34)</f>
        <v>16344797</v>
      </c>
      <c r="G35" s="29">
        <f>SUM(G24:G34)</f>
        <v>16344797</v>
      </c>
      <c r="H35" s="29">
        <f>SUM(H24:H34)</f>
        <v>16344736</v>
      </c>
      <c r="I35" s="29">
        <f>SUM(I24:I34)</f>
        <v>16344797</v>
      </c>
      <c r="J35" s="29">
        <f t="shared" si="1"/>
        <v>16344797</v>
      </c>
      <c r="K35" s="29">
        <f>SUM(K24:K34)</f>
        <v>16344797</v>
      </c>
      <c r="L35" s="29">
        <f>SUM(L24:L34)</f>
        <v>16344797</v>
      </c>
      <c r="M35" s="29">
        <f>SUM(M24:M34)</f>
        <v>16344797</v>
      </c>
      <c r="N35" s="32">
        <f t="shared" si="1"/>
        <v>16344797</v>
      </c>
      <c r="O35" s="31">
        <f t="shared" si="1"/>
        <v>196137503</v>
      </c>
      <c r="P35" s="29">
        <f t="shared" si="1"/>
        <v>205212905</v>
      </c>
      <c r="Q35" s="32">
        <f t="shared" si="1"/>
        <v>217725738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934633</v>
      </c>
      <c r="D37" s="42">
        <f t="shared" si="2"/>
        <v>934633</v>
      </c>
      <c r="E37" s="42">
        <f t="shared" si="2"/>
        <v>934633</v>
      </c>
      <c r="F37" s="42">
        <f>+F21-F35</f>
        <v>934633</v>
      </c>
      <c r="G37" s="42">
        <f>+G21-G35</f>
        <v>934633</v>
      </c>
      <c r="H37" s="42">
        <f>+H21-H35</f>
        <v>934686</v>
      </c>
      <c r="I37" s="42">
        <f>+I21-I35</f>
        <v>934633</v>
      </c>
      <c r="J37" s="42">
        <f t="shared" si="2"/>
        <v>934633</v>
      </c>
      <c r="K37" s="42">
        <f>+K21-K35</f>
        <v>934633</v>
      </c>
      <c r="L37" s="42">
        <f>+L21-L35</f>
        <v>934633</v>
      </c>
      <c r="M37" s="42">
        <f>+M21-M35</f>
        <v>934633</v>
      </c>
      <c r="N37" s="43">
        <f t="shared" si="2"/>
        <v>934633</v>
      </c>
      <c r="O37" s="44">
        <f t="shared" si="2"/>
        <v>11215649</v>
      </c>
      <c r="P37" s="42">
        <f t="shared" si="2"/>
        <v>12311507</v>
      </c>
      <c r="Q37" s="43">
        <f t="shared" si="2"/>
        <v>16901662</v>
      </c>
    </row>
    <row r="38" spans="1:17" ht="21" customHeight="1">
      <c r="A38" s="45" t="s">
        <v>52</v>
      </c>
      <c r="B38" s="25"/>
      <c r="C38" s="3">
        <v>4763667</v>
      </c>
      <c r="D38" s="3">
        <v>4763667</v>
      </c>
      <c r="E38" s="3">
        <v>4763667</v>
      </c>
      <c r="F38" s="3">
        <v>4763667</v>
      </c>
      <c r="G38" s="3">
        <v>4763667</v>
      </c>
      <c r="H38" s="3">
        <v>4763663</v>
      </c>
      <c r="I38" s="3">
        <v>4763667</v>
      </c>
      <c r="J38" s="3">
        <v>4763667</v>
      </c>
      <c r="K38" s="3">
        <v>4763667</v>
      </c>
      <c r="L38" s="3">
        <v>4763667</v>
      </c>
      <c r="M38" s="3">
        <v>4763667</v>
      </c>
      <c r="N38" s="4">
        <v>4763667</v>
      </c>
      <c r="O38" s="6">
        <v>57164000</v>
      </c>
      <c r="P38" s="3">
        <v>56035000</v>
      </c>
      <c r="Q38" s="4">
        <v>65427000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5698300</v>
      </c>
      <c r="D41" s="50">
        <f t="shared" si="3"/>
        <v>5698300</v>
      </c>
      <c r="E41" s="50">
        <f t="shared" si="3"/>
        <v>5698300</v>
      </c>
      <c r="F41" s="50">
        <f>SUM(F37:F40)</f>
        <v>5698300</v>
      </c>
      <c r="G41" s="50">
        <f>SUM(G37:G40)</f>
        <v>5698300</v>
      </c>
      <c r="H41" s="50">
        <f>SUM(H37:H40)</f>
        <v>5698349</v>
      </c>
      <c r="I41" s="50">
        <f>SUM(I37:I40)</f>
        <v>5698300</v>
      </c>
      <c r="J41" s="50">
        <f t="shared" si="3"/>
        <v>5698300</v>
      </c>
      <c r="K41" s="50">
        <f>SUM(K37:K40)</f>
        <v>5698300</v>
      </c>
      <c r="L41" s="50">
        <f>SUM(L37:L40)</f>
        <v>5698300</v>
      </c>
      <c r="M41" s="50">
        <f>SUM(M37:M40)</f>
        <v>5698300</v>
      </c>
      <c r="N41" s="51">
        <f t="shared" si="3"/>
        <v>5698300</v>
      </c>
      <c r="O41" s="52">
        <f t="shared" si="3"/>
        <v>68379649</v>
      </c>
      <c r="P41" s="50">
        <f t="shared" si="3"/>
        <v>68346507</v>
      </c>
      <c r="Q41" s="51">
        <f t="shared" si="3"/>
        <v>82328662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5698300</v>
      </c>
      <c r="D43" s="57">
        <f t="shared" si="4"/>
        <v>5698300</v>
      </c>
      <c r="E43" s="57">
        <f t="shared" si="4"/>
        <v>5698300</v>
      </c>
      <c r="F43" s="57">
        <f>+F41-F42</f>
        <v>5698300</v>
      </c>
      <c r="G43" s="57">
        <f>+G41-G42</f>
        <v>5698300</v>
      </c>
      <c r="H43" s="57">
        <f>+H41-H42</f>
        <v>5698349</v>
      </c>
      <c r="I43" s="57">
        <f>+I41-I42</f>
        <v>5698300</v>
      </c>
      <c r="J43" s="57">
        <f t="shared" si="4"/>
        <v>5698300</v>
      </c>
      <c r="K43" s="57">
        <f>+K41-K42</f>
        <v>5698300</v>
      </c>
      <c r="L43" s="57">
        <f>+L41-L42</f>
        <v>5698300</v>
      </c>
      <c r="M43" s="57">
        <f>+M41-M42</f>
        <v>5698300</v>
      </c>
      <c r="N43" s="58">
        <f t="shared" si="4"/>
        <v>5698300</v>
      </c>
      <c r="O43" s="59">
        <f t="shared" si="4"/>
        <v>68379649</v>
      </c>
      <c r="P43" s="57">
        <f t="shared" si="4"/>
        <v>68346507</v>
      </c>
      <c r="Q43" s="58">
        <f t="shared" si="4"/>
        <v>82328662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5698300</v>
      </c>
      <c r="D45" s="50">
        <f t="shared" si="5"/>
        <v>5698300</v>
      </c>
      <c r="E45" s="50">
        <f t="shared" si="5"/>
        <v>5698300</v>
      </c>
      <c r="F45" s="50">
        <f>SUM(F43:F44)</f>
        <v>5698300</v>
      </c>
      <c r="G45" s="50">
        <f>SUM(G43:G44)</f>
        <v>5698300</v>
      </c>
      <c r="H45" s="50">
        <f>SUM(H43:H44)</f>
        <v>5698349</v>
      </c>
      <c r="I45" s="50">
        <f>SUM(I43:I44)</f>
        <v>5698300</v>
      </c>
      <c r="J45" s="50">
        <f t="shared" si="5"/>
        <v>5698300</v>
      </c>
      <c r="K45" s="50">
        <f>SUM(K43:K44)</f>
        <v>5698300</v>
      </c>
      <c r="L45" s="50">
        <f>SUM(L43:L44)</f>
        <v>5698300</v>
      </c>
      <c r="M45" s="50">
        <f>SUM(M43:M44)</f>
        <v>5698300</v>
      </c>
      <c r="N45" s="51">
        <f t="shared" si="5"/>
        <v>5698300</v>
      </c>
      <c r="O45" s="52">
        <f t="shared" si="5"/>
        <v>68379649</v>
      </c>
      <c r="P45" s="50">
        <f t="shared" si="5"/>
        <v>68346507</v>
      </c>
      <c r="Q45" s="51">
        <f t="shared" si="5"/>
        <v>82328662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5698300</v>
      </c>
      <c r="D47" s="63">
        <f t="shared" si="6"/>
        <v>5698300</v>
      </c>
      <c r="E47" s="63">
        <f t="shared" si="6"/>
        <v>5698300</v>
      </c>
      <c r="F47" s="63">
        <f>SUM(F45:F46)</f>
        <v>5698300</v>
      </c>
      <c r="G47" s="63">
        <f>SUM(G45:G46)</f>
        <v>5698300</v>
      </c>
      <c r="H47" s="63">
        <f>SUM(H45:H46)</f>
        <v>5698349</v>
      </c>
      <c r="I47" s="63">
        <f>SUM(I45:I46)</f>
        <v>5698300</v>
      </c>
      <c r="J47" s="63">
        <f t="shared" si="6"/>
        <v>5698300</v>
      </c>
      <c r="K47" s="63">
        <f>SUM(K45:K46)</f>
        <v>5698300</v>
      </c>
      <c r="L47" s="63">
        <f>SUM(L45:L46)</f>
        <v>5698300</v>
      </c>
      <c r="M47" s="63">
        <f>SUM(M45:M46)</f>
        <v>5698300</v>
      </c>
      <c r="N47" s="64">
        <f t="shared" si="6"/>
        <v>5698300</v>
      </c>
      <c r="O47" s="65">
        <f t="shared" si="6"/>
        <v>68379649</v>
      </c>
      <c r="P47" s="63">
        <f t="shared" si="6"/>
        <v>68346507</v>
      </c>
      <c r="Q47" s="66">
        <f t="shared" si="6"/>
        <v>82328662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3416053</v>
      </c>
      <c r="D5" s="3">
        <v>3416053</v>
      </c>
      <c r="E5" s="3">
        <v>3416053</v>
      </c>
      <c r="F5" s="3">
        <v>3416053</v>
      </c>
      <c r="G5" s="3">
        <v>3416053</v>
      </c>
      <c r="H5" s="3">
        <v>3416053</v>
      </c>
      <c r="I5" s="3">
        <v>3416053</v>
      </c>
      <c r="J5" s="3">
        <v>3416053</v>
      </c>
      <c r="K5" s="3">
        <v>3416053</v>
      </c>
      <c r="L5" s="3">
        <v>3416053</v>
      </c>
      <c r="M5" s="3">
        <v>3416053</v>
      </c>
      <c r="N5" s="4">
        <v>3416078</v>
      </c>
      <c r="O5" s="5">
        <v>40992661</v>
      </c>
      <c r="P5" s="3">
        <v>43452221</v>
      </c>
      <c r="Q5" s="4">
        <v>46059354</v>
      </c>
    </row>
    <row r="6" spans="1:17" ht="13.5">
      <c r="A6" s="19" t="s">
        <v>24</v>
      </c>
      <c r="B6" s="20"/>
      <c r="C6" s="3">
        <v>10863173</v>
      </c>
      <c r="D6" s="3">
        <v>10863173</v>
      </c>
      <c r="E6" s="3">
        <v>10863173</v>
      </c>
      <c r="F6" s="3">
        <v>10863173</v>
      </c>
      <c r="G6" s="3">
        <v>10863173</v>
      </c>
      <c r="H6" s="3">
        <v>10863173</v>
      </c>
      <c r="I6" s="3">
        <v>10863173</v>
      </c>
      <c r="J6" s="3">
        <v>10863173</v>
      </c>
      <c r="K6" s="3">
        <v>10863173</v>
      </c>
      <c r="L6" s="3">
        <v>10863173</v>
      </c>
      <c r="M6" s="3">
        <v>10863173</v>
      </c>
      <c r="N6" s="4">
        <v>10863175</v>
      </c>
      <c r="O6" s="6">
        <v>130358078</v>
      </c>
      <c r="P6" s="3">
        <v>138179563</v>
      </c>
      <c r="Q6" s="4">
        <v>146470337</v>
      </c>
    </row>
    <row r="7" spans="1:17" ht="13.5">
      <c r="A7" s="21" t="s">
        <v>25</v>
      </c>
      <c r="B7" s="20"/>
      <c r="C7" s="3">
        <v>2302171</v>
      </c>
      <c r="D7" s="3">
        <v>2302171</v>
      </c>
      <c r="E7" s="3">
        <v>2302171</v>
      </c>
      <c r="F7" s="3">
        <v>2302171</v>
      </c>
      <c r="G7" s="3">
        <v>2302171</v>
      </c>
      <c r="H7" s="3">
        <v>2302171</v>
      </c>
      <c r="I7" s="3">
        <v>2302171</v>
      </c>
      <c r="J7" s="3">
        <v>2302171</v>
      </c>
      <c r="K7" s="3">
        <v>2302171</v>
      </c>
      <c r="L7" s="3">
        <v>2302171</v>
      </c>
      <c r="M7" s="3">
        <v>2302171</v>
      </c>
      <c r="N7" s="4">
        <v>2302178</v>
      </c>
      <c r="O7" s="6">
        <v>27626059</v>
      </c>
      <c r="P7" s="3">
        <v>29283621</v>
      </c>
      <c r="Q7" s="4">
        <v>31040640</v>
      </c>
    </row>
    <row r="8" spans="1:17" ht="13.5">
      <c r="A8" s="21" t="s">
        <v>26</v>
      </c>
      <c r="B8" s="20"/>
      <c r="C8" s="3">
        <v>1365870</v>
      </c>
      <c r="D8" s="3">
        <v>1365870</v>
      </c>
      <c r="E8" s="3">
        <v>1365870</v>
      </c>
      <c r="F8" s="3">
        <v>1365870</v>
      </c>
      <c r="G8" s="3">
        <v>1365870</v>
      </c>
      <c r="H8" s="3">
        <v>1365870</v>
      </c>
      <c r="I8" s="3">
        <v>1365870</v>
      </c>
      <c r="J8" s="3">
        <v>1365870</v>
      </c>
      <c r="K8" s="3">
        <v>1365870</v>
      </c>
      <c r="L8" s="3">
        <v>1365870</v>
      </c>
      <c r="M8" s="3">
        <v>1365870</v>
      </c>
      <c r="N8" s="4">
        <v>1365863</v>
      </c>
      <c r="O8" s="6">
        <v>16390433</v>
      </c>
      <c r="P8" s="3">
        <v>17373859</v>
      </c>
      <c r="Q8" s="4">
        <v>18416290</v>
      </c>
    </row>
    <row r="9" spans="1:17" ht="13.5">
      <c r="A9" s="21" t="s">
        <v>27</v>
      </c>
      <c r="B9" s="20"/>
      <c r="C9" s="22">
        <v>1908877</v>
      </c>
      <c r="D9" s="22">
        <v>1908877</v>
      </c>
      <c r="E9" s="22">
        <v>1908877</v>
      </c>
      <c r="F9" s="22">
        <v>1908877</v>
      </c>
      <c r="G9" s="22">
        <v>1908877</v>
      </c>
      <c r="H9" s="22">
        <v>1908877</v>
      </c>
      <c r="I9" s="22">
        <v>1908877</v>
      </c>
      <c r="J9" s="22">
        <v>1908877</v>
      </c>
      <c r="K9" s="22">
        <v>1908877</v>
      </c>
      <c r="L9" s="22">
        <v>1908877</v>
      </c>
      <c r="M9" s="22">
        <v>1908877</v>
      </c>
      <c r="N9" s="23">
        <v>1908869</v>
      </c>
      <c r="O9" s="24">
        <v>22906516</v>
      </c>
      <c r="P9" s="22">
        <v>24280905</v>
      </c>
      <c r="Q9" s="23">
        <v>25737761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77456</v>
      </c>
      <c r="D11" s="3">
        <v>77456</v>
      </c>
      <c r="E11" s="3">
        <v>77456</v>
      </c>
      <c r="F11" s="3">
        <v>77456</v>
      </c>
      <c r="G11" s="3">
        <v>77456</v>
      </c>
      <c r="H11" s="3">
        <v>77456</v>
      </c>
      <c r="I11" s="3">
        <v>77456</v>
      </c>
      <c r="J11" s="3">
        <v>77456</v>
      </c>
      <c r="K11" s="3">
        <v>77456</v>
      </c>
      <c r="L11" s="3">
        <v>77456</v>
      </c>
      <c r="M11" s="3">
        <v>77456</v>
      </c>
      <c r="N11" s="4">
        <v>77444</v>
      </c>
      <c r="O11" s="6">
        <v>929460</v>
      </c>
      <c r="P11" s="3">
        <v>985230</v>
      </c>
      <c r="Q11" s="4">
        <v>1044342</v>
      </c>
    </row>
    <row r="12" spans="1:17" ht="13.5">
      <c r="A12" s="19" t="s">
        <v>29</v>
      </c>
      <c r="B12" s="25"/>
      <c r="C12" s="3">
        <v>272346</v>
      </c>
      <c r="D12" s="3">
        <v>272346</v>
      </c>
      <c r="E12" s="3">
        <v>272346</v>
      </c>
      <c r="F12" s="3">
        <v>272346</v>
      </c>
      <c r="G12" s="3">
        <v>272346</v>
      </c>
      <c r="H12" s="3">
        <v>272346</v>
      </c>
      <c r="I12" s="3">
        <v>272346</v>
      </c>
      <c r="J12" s="3">
        <v>272346</v>
      </c>
      <c r="K12" s="3">
        <v>272346</v>
      </c>
      <c r="L12" s="3">
        <v>272346</v>
      </c>
      <c r="M12" s="3">
        <v>272346</v>
      </c>
      <c r="N12" s="4">
        <v>272352</v>
      </c>
      <c r="O12" s="6">
        <v>3268158</v>
      </c>
      <c r="P12" s="3">
        <v>3464248</v>
      </c>
      <c r="Q12" s="4">
        <v>3672102</v>
      </c>
    </row>
    <row r="13" spans="1:17" ht="13.5">
      <c r="A13" s="19" t="s">
        <v>30</v>
      </c>
      <c r="B13" s="25"/>
      <c r="C13" s="3">
        <v>601394</v>
      </c>
      <c r="D13" s="3">
        <v>601394</v>
      </c>
      <c r="E13" s="3">
        <v>601394</v>
      </c>
      <c r="F13" s="3">
        <v>601394</v>
      </c>
      <c r="G13" s="3">
        <v>601394</v>
      </c>
      <c r="H13" s="3">
        <v>601394</v>
      </c>
      <c r="I13" s="3">
        <v>601394</v>
      </c>
      <c r="J13" s="3">
        <v>601394</v>
      </c>
      <c r="K13" s="3">
        <v>601394</v>
      </c>
      <c r="L13" s="3">
        <v>601394</v>
      </c>
      <c r="M13" s="3">
        <v>601394</v>
      </c>
      <c r="N13" s="4">
        <v>601401</v>
      </c>
      <c r="O13" s="6">
        <v>7216735</v>
      </c>
      <c r="P13" s="3">
        <v>7649740</v>
      </c>
      <c r="Q13" s="4">
        <v>8108722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946</v>
      </c>
      <c r="D15" s="3">
        <v>946</v>
      </c>
      <c r="E15" s="3">
        <v>946</v>
      </c>
      <c r="F15" s="3">
        <v>946</v>
      </c>
      <c r="G15" s="3">
        <v>946</v>
      </c>
      <c r="H15" s="3">
        <v>946</v>
      </c>
      <c r="I15" s="3">
        <v>946</v>
      </c>
      <c r="J15" s="3">
        <v>946</v>
      </c>
      <c r="K15" s="3">
        <v>946</v>
      </c>
      <c r="L15" s="3">
        <v>946</v>
      </c>
      <c r="M15" s="3">
        <v>946</v>
      </c>
      <c r="N15" s="4">
        <v>944</v>
      </c>
      <c r="O15" s="6">
        <v>11350</v>
      </c>
      <c r="P15" s="3">
        <v>12031</v>
      </c>
      <c r="Q15" s="4">
        <v>12754</v>
      </c>
    </row>
    <row r="16" spans="1:17" ht="13.5">
      <c r="A16" s="19" t="s">
        <v>33</v>
      </c>
      <c r="B16" s="25"/>
      <c r="C16" s="3">
        <v>137683</v>
      </c>
      <c r="D16" s="3">
        <v>137683</v>
      </c>
      <c r="E16" s="3">
        <v>137683</v>
      </c>
      <c r="F16" s="3">
        <v>137683</v>
      </c>
      <c r="G16" s="3">
        <v>137683</v>
      </c>
      <c r="H16" s="3">
        <v>137683</v>
      </c>
      <c r="I16" s="3">
        <v>137683</v>
      </c>
      <c r="J16" s="3">
        <v>137683</v>
      </c>
      <c r="K16" s="3">
        <v>137683</v>
      </c>
      <c r="L16" s="3">
        <v>137683</v>
      </c>
      <c r="M16" s="3">
        <v>137683</v>
      </c>
      <c r="N16" s="4">
        <v>137676</v>
      </c>
      <c r="O16" s="6">
        <v>1652189</v>
      </c>
      <c r="P16" s="3">
        <v>1751319</v>
      </c>
      <c r="Q16" s="4">
        <v>1856400</v>
      </c>
    </row>
    <row r="17" spans="1:17" ht="13.5">
      <c r="A17" s="21" t="s">
        <v>34</v>
      </c>
      <c r="B17" s="20"/>
      <c r="C17" s="3">
        <v>305679</v>
      </c>
      <c r="D17" s="3">
        <v>305679</v>
      </c>
      <c r="E17" s="3">
        <v>305679</v>
      </c>
      <c r="F17" s="3">
        <v>305679</v>
      </c>
      <c r="G17" s="3">
        <v>305679</v>
      </c>
      <c r="H17" s="3">
        <v>305679</v>
      </c>
      <c r="I17" s="3">
        <v>305679</v>
      </c>
      <c r="J17" s="3">
        <v>305679</v>
      </c>
      <c r="K17" s="3">
        <v>305679</v>
      </c>
      <c r="L17" s="3">
        <v>305679</v>
      </c>
      <c r="M17" s="3">
        <v>305679</v>
      </c>
      <c r="N17" s="4">
        <v>305671</v>
      </c>
      <c r="O17" s="6">
        <v>3668140</v>
      </c>
      <c r="P17" s="3">
        <v>3888227</v>
      </c>
      <c r="Q17" s="4">
        <v>4121522</v>
      </c>
    </row>
    <row r="18" spans="1:17" ht="13.5">
      <c r="A18" s="19" t="s">
        <v>35</v>
      </c>
      <c r="B18" s="25"/>
      <c r="C18" s="3">
        <v>8527669</v>
      </c>
      <c r="D18" s="3">
        <v>8527669</v>
      </c>
      <c r="E18" s="3">
        <v>8527669</v>
      </c>
      <c r="F18" s="3">
        <v>8527669</v>
      </c>
      <c r="G18" s="3">
        <v>8527669</v>
      </c>
      <c r="H18" s="3">
        <v>8527669</v>
      </c>
      <c r="I18" s="3">
        <v>8527669</v>
      </c>
      <c r="J18" s="3">
        <v>8527669</v>
      </c>
      <c r="K18" s="3">
        <v>8527669</v>
      </c>
      <c r="L18" s="3">
        <v>8527669</v>
      </c>
      <c r="M18" s="3">
        <v>8527669</v>
      </c>
      <c r="N18" s="4">
        <v>8527697</v>
      </c>
      <c r="O18" s="6">
        <v>102332056</v>
      </c>
      <c r="P18" s="3">
        <v>108471976</v>
      </c>
      <c r="Q18" s="4">
        <v>114980298</v>
      </c>
    </row>
    <row r="19" spans="1:17" ht="13.5">
      <c r="A19" s="19" t="s">
        <v>36</v>
      </c>
      <c r="B19" s="25"/>
      <c r="C19" s="22">
        <v>170122</v>
      </c>
      <c r="D19" s="22">
        <v>170122</v>
      </c>
      <c r="E19" s="22">
        <v>170122</v>
      </c>
      <c r="F19" s="22">
        <v>170122</v>
      </c>
      <c r="G19" s="22">
        <v>170122</v>
      </c>
      <c r="H19" s="22">
        <v>170122</v>
      </c>
      <c r="I19" s="22">
        <v>170122</v>
      </c>
      <c r="J19" s="22">
        <v>170122</v>
      </c>
      <c r="K19" s="22">
        <v>170122</v>
      </c>
      <c r="L19" s="22">
        <v>170122</v>
      </c>
      <c r="M19" s="22">
        <v>170122</v>
      </c>
      <c r="N19" s="23">
        <v>170052</v>
      </c>
      <c r="O19" s="24">
        <v>2041394</v>
      </c>
      <c r="P19" s="22">
        <v>2163876</v>
      </c>
      <c r="Q19" s="23">
        <v>2293714</v>
      </c>
    </row>
    <row r="20" spans="1:17" ht="13.5">
      <c r="A20" s="19" t="s">
        <v>37</v>
      </c>
      <c r="B20" s="25"/>
      <c r="C20" s="3">
        <v>8</v>
      </c>
      <c r="D20" s="3">
        <v>8</v>
      </c>
      <c r="E20" s="3">
        <v>8</v>
      </c>
      <c r="F20" s="3">
        <v>8</v>
      </c>
      <c r="G20" s="3">
        <v>8</v>
      </c>
      <c r="H20" s="3">
        <v>8</v>
      </c>
      <c r="I20" s="3">
        <v>8</v>
      </c>
      <c r="J20" s="3">
        <v>8</v>
      </c>
      <c r="K20" s="3">
        <v>8</v>
      </c>
      <c r="L20" s="3">
        <v>8</v>
      </c>
      <c r="M20" s="3">
        <v>8</v>
      </c>
      <c r="N20" s="26">
        <v>12</v>
      </c>
      <c r="O20" s="6">
        <v>100</v>
      </c>
      <c r="P20" s="3">
        <v>106</v>
      </c>
      <c r="Q20" s="4">
        <v>112</v>
      </c>
    </row>
    <row r="21" spans="1:17" ht="25.5">
      <c r="A21" s="27" t="s">
        <v>38</v>
      </c>
      <c r="B21" s="28"/>
      <c r="C21" s="29">
        <f aca="true" t="shared" si="0" ref="C21:Q21">SUM(C5:C20)</f>
        <v>29949447</v>
      </c>
      <c r="D21" s="29">
        <f t="shared" si="0"/>
        <v>29949447</v>
      </c>
      <c r="E21" s="29">
        <f t="shared" si="0"/>
        <v>29949447</v>
      </c>
      <c r="F21" s="29">
        <f>SUM(F5:F20)</f>
        <v>29949447</v>
      </c>
      <c r="G21" s="29">
        <f>SUM(G5:G20)</f>
        <v>29949447</v>
      </c>
      <c r="H21" s="29">
        <f>SUM(H5:H20)</f>
        <v>29949447</v>
      </c>
      <c r="I21" s="29">
        <f>SUM(I5:I20)</f>
        <v>29949447</v>
      </c>
      <c r="J21" s="29">
        <f t="shared" si="0"/>
        <v>29949447</v>
      </c>
      <c r="K21" s="29">
        <f>SUM(K5:K20)</f>
        <v>29949447</v>
      </c>
      <c r="L21" s="29">
        <f>SUM(L5:L20)</f>
        <v>29949447</v>
      </c>
      <c r="M21" s="29">
        <f>SUM(M5:M20)</f>
        <v>29949447</v>
      </c>
      <c r="N21" s="30">
        <f t="shared" si="0"/>
        <v>29949412</v>
      </c>
      <c r="O21" s="31">
        <f t="shared" si="0"/>
        <v>359393329</v>
      </c>
      <c r="P21" s="29">
        <f t="shared" si="0"/>
        <v>380956922</v>
      </c>
      <c r="Q21" s="32">
        <f t="shared" si="0"/>
        <v>403814348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13067246</v>
      </c>
      <c r="D24" s="3">
        <v>13067246</v>
      </c>
      <c r="E24" s="3">
        <v>13067246</v>
      </c>
      <c r="F24" s="3">
        <v>13067246</v>
      </c>
      <c r="G24" s="3">
        <v>13067246</v>
      </c>
      <c r="H24" s="3">
        <v>13067246</v>
      </c>
      <c r="I24" s="3">
        <v>13067246</v>
      </c>
      <c r="J24" s="3">
        <v>13067246</v>
      </c>
      <c r="K24" s="3">
        <v>13067246</v>
      </c>
      <c r="L24" s="3">
        <v>13067246</v>
      </c>
      <c r="M24" s="3">
        <v>13067246</v>
      </c>
      <c r="N24" s="36">
        <v>13067157</v>
      </c>
      <c r="O24" s="6">
        <v>156806863</v>
      </c>
      <c r="P24" s="3">
        <v>166215265</v>
      </c>
      <c r="Q24" s="4">
        <v>176188204</v>
      </c>
    </row>
    <row r="25" spans="1:17" ht="13.5">
      <c r="A25" s="21" t="s">
        <v>41</v>
      </c>
      <c r="B25" s="20"/>
      <c r="C25" s="3">
        <v>826241</v>
      </c>
      <c r="D25" s="3">
        <v>826241</v>
      </c>
      <c r="E25" s="3">
        <v>826241</v>
      </c>
      <c r="F25" s="3">
        <v>826241</v>
      </c>
      <c r="G25" s="3">
        <v>826241</v>
      </c>
      <c r="H25" s="3">
        <v>826241</v>
      </c>
      <c r="I25" s="3">
        <v>826241</v>
      </c>
      <c r="J25" s="3">
        <v>826241</v>
      </c>
      <c r="K25" s="3">
        <v>826241</v>
      </c>
      <c r="L25" s="3">
        <v>826241</v>
      </c>
      <c r="M25" s="3">
        <v>826241</v>
      </c>
      <c r="N25" s="4">
        <v>826246</v>
      </c>
      <c r="O25" s="6">
        <v>9914897</v>
      </c>
      <c r="P25" s="3">
        <v>10509791</v>
      </c>
      <c r="Q25" s="4">
        <v>11140378</v>
      </c>
    </row>
    <row r="26" spans="1:17" ht="13.5">
      <c r="A26" s="21" t="s">
        <v>42</v>
      </c>
      <c r="B26" s="20"/>
      <c r="C26" s="3">
        <v>324520</v>
      </c>
      <c r="D26" s="3">
        <v>324520</v>
      </c>
      <c r="E26" s="3">
        <v>324520</v>
      </c>
      <c r="F26" s="3">
        <v>324520</v>
      </c>
      <c r="G26" s="3">
        <v>324520</v>
      </c>
      <c r="H26" s="3">
        <v>324520</v>
      </c>
      <c r="I26" s="3">
        <v>324520</v>
      </c>
      <c r="J26" s="3">
        <v>324520</v>
      </c>
      <c r="K26" s="3">
        <v>324520</v>
      </c>
      <c r="L26" s="3">
        <v>324520</v>
      </c>
      <c r="M26" s="3">
        <v>324520</v>
      </c>
      <c r="N26" s="4">
        <v>324516</v>
      </c>
      <c r="O26" s="6">
        <v>3894236</v>
      </c>
      <c r="P26" s="3">
        <v>4127890</v>
      </c>
      <c r="Q26" s="4">
        <v>4375564</v>
      </c>
    </row>
    <row r="27" spans="1:17" ht="13.5">
      <c r="A27" s="21" t="s">
        <v>43</v>
      </c>
      <c r="B27" s="20"/>
      <c r="C27" s="3">
        <v>5487379</v>
      </c>
      <c r="D27" s="3">
        <v>5487379</v>
      </c>
      <c r="E27" s="3">
        <v>5487379</v>
      </c>
      <c r="F27" s="3">
        <v>5487379</v>
      </c>
      <c r="G27" s="3">
        <v>5487379</v>
      </c>
      <c r="H27" s="3">
        <v>5487379</v>
      </c>
      <c r="I27" s="3">
        <v>5487379</v>
      </c>
      <c r="J27" s="3">
        <v>5487379</v>
      </c>
      <c r="K27" s="3">
        <v>5487379</v>
      </c>
      <c r="L27" s="3">
        <v>5487379</v>
      </c>
      <c r="M27" s="3">
        <v>5487379</v>
      </c>
      <c r="N27" s="36">
        <v>5487395</v>
      </c>
      <c r="O27" s="6">
        <v>65848564</v>
      </c>
      <c r="P27" s="3">
        <v>69799479</v>
      </c>
      <c r="Q27" s="4">
        <v>73987444</v>
      </c>
    </row>
    <row r="28" spans="1:17" ht="13.5">
      <c r="A28" s="21" t="s">
        <v>44</v>
      </c>
      <c r="B28" s="20"/>
      <c r="C28" s="3">
        <v>315650</v>
      </c>
      <c r="D28" s="3">
        <v>315650</v>
      </c>
      <c r="E28" s="3">
        <v>315650</v>
      </c>
      <c r="F28" s="3">
        <v>282316</v>
      </c>
      <c r="G28" s="3">
        <v>282316</v>
      </c>
      <c r="H28" s="3">
        <v>282316</v>
      </c>
      <c r="I28" s="3">
        <v>282316</v>
      </c>
      <c r="J28" s="3">
        <v>282316</v>
      </c>
      <c r="K28" s="3">
        <v>282316</v>
      </c>
      <c r="L28" s="3">
        <v>282316</v>
      </c>
      <c r="M28" s="3">
        <v>282316</v>
      </c>
      <c r="N28" s="4">
        <v>282322</v>
      </c>
      <c r="O28" s="6">
        <v>3487800</v>
      </c>
      <c r="P28" s="3">
        <v>4015068</v>
      </c>
      <c r="Q28" s="4">
        <v>4255972</v>
      </c>
    </row>
    <row r="29" spans="1:17" ht="13.5">
      <c r="A29" s="21" t="s">
        <v>45</v>
      </c>
      <c r="B29" s="20"/>
      <c r="C29" s="3">
        <v>7550409</v>
      </c>
      <c r="D29" s="3">
        <v>7550409</v>
      </c>
      <c r="E29" s="3">
        <v>7550409</v>
      </c>
      <c r="F29" s="3">
        <v>7550409</v>
      </c>
      <c r="G29" s="3">
        <v>7550409</v>
      </c>
      <c r="H29" s="3">
        <v>7550409</v>
      </c>
      <c r="I29" s="3">
        <v>7550409</v>
      </c>
      <c r="J29" s="3">
        <v>7550409</v>
      </c>
      <c r="K29" s="3">
        <v>7550409</v>
      </c>
      <c r="L29" s="3">
        <v>7550409</v>
      </c>
      <c r="M29" s="3">
        <v>7550409</v>
      </c>
      <c r="N29" s="36">
        <v>7550411</v>
      </c>
      <c r="O29" s="6">
        <v>90604910</v>
      </c>
      <c r="P29" s="3">
        <v>96041205</v>
      </c>
      <c r="Q29" s="4">
        <v>101803677</v>
      </c>
    </row>
    <row r="30" spans="1:17" ht="13.5">
      <c r="A30" s="21" t="s">
        <v>46</v>
      </c>
      <c r="B30" s="20"/>
      <c r="C30" s="3">
        <v>87255</v>
      </c>
      <c r="D30" s="3">
        <v>87255</v>
      </c>
      <c r="E30" s="3">
        <v>87255</v>
      </c>
      <c r="F30" s="3">
        <v>87255</v>
      </c>
      <c r="G30" s="3">
        <v>87255</v>
      </c>
      <c r="H30" s="3">
        <v>87255</v>
      </c>
      <c r="I30" s="3">
        <v>87255</v>
      </c>
      <c r="J30" s="3">
        <v>87255</v>
      </c>
      <c r="K30" s="3">
        <v>87255</v>
      </c>
      <c r="L30" s="3">
        <v>87255</v>
      </c>
      <c r="M30" s="3">
        <v>87255</v>
      </c>
      <c r="N30" s="4">
        <v>87257</v>
      </c>
      <c r="O30" s="6">
        <v>1047062</v>
      </c>
      <c r="P30" s="3">
        <v>1109885</v>
      </c>
      <c r="Q30" s="4">
        <v>1176477</v>
      </c>
    </row>
    <row r="31" spans="1:17" ht="13.5">
      <c r="A31" s="21" t="s">
        <v>47</v>
      </c>
      <c r="B31" s="20"/>
      <c r="C31" s="3">
        <v>1315881</v>
      </c>
      <c r="D31" s="3">
        <v>1315881</v>
      </c>
      <c r="E31" s="3">
        <v>1315881</v>
      </c>
      <c r="F31" s="3">
        <v>1291436</v>
      </c>
      <c r="G31" s="3">
        <v>1291436</v>
      </c>
      <c r="H31" s="3">
        <v>1291436</v>
      </c>
      <c r="I31" s="3">
        <v>1291436</v>
      </c>
      <c r="J31" s="3">
        <v>1291436</v>
      </c>
      <c r="K31" s="3">
        <v>1291436</v>
      </c>
      <c r="L31" s="3">
        <v>1291436</v>
      </c>
      <c r="M31" s="3">
        <v>1291436</v>
      </c>
      <c r="N31" s="36">
        <v>1291439</v>
      </c>
      <c r="O31" s="6">
        <v>15570570</v>
      </c>
      <c r="P31" s="3">
        <v>16738005</v>
      </c>
      <c r="Q31" s="4">
        <v>17742284</v>
      </c>
    </row>
    <row r="32" spans="1:17" ht="13.5">
      <c r="A32" s="21" t="s">
        <v>35</v>
      </c>
      <c r="B32" s="20"/>
      <c r="C32" s="3">
        <v>107200</v>
      </c>
      <c r="D32" s="3">
        <v>107200</v>
      </c>
      <c r="E32" s="3">
        <v>107200</v>
      </c>
      <c r="F32" s="3">
        <v>107200</v>
      </c>
      <c r="G32" s="3">
        <v>107200</v>
      </c>
      <c r="H32" s="3">
        <v>107200</v>
      </c>
      <c r="I32" s="3">
        <v>107200</v>
      </c>
      <c r="J32" s="3">
        <v>107200</v>
      </c>
      <c r="K32" s="3">
        <v>107200</v>
      </c>
      <c r="L32" s="3">
        <v>107200</v>
      </c>
      <c r="M32" s="3">
        <v>107200</v>
      </c>
      <c r="N32" s="4">
        <v>107194</v>
      </c>
      <c r="O32" s="6">
        <v>1286394</v>
      </c>
      <c r="P32" s="3">
        <v>1363578</v>
      </c>
      <c r="Q32" s="4">
        <v>1445393</v>
      </c>
    </row>
    <row r="33" spans="1:17" ht="13.5">
      <c r="A33" s="21" t="s">
        <v>48</v>
      </c>
      <c r="B33" s="20"/>
      <c r="C33" s="3">
        <v>3639794</v>
      </c>
      <c r="D33" s="3">
        <v>3639794</v>
      </c>
      <c r="E33" s="3">
        <v>3639794</v>
      </c>
      <c r="F33" s="3">
        <v>3697573</v>
      </c>
      <c r="G33" s="3">
        <v>3697573</v>
      </c>
      <c r="H33" s="3">
        <v>3697573</v>
      </c>
      <c r="I33" s="3">
        <v>3697573</v>
      </c>
      <c r="J33" s="3">
        <v>3697573</v>
      </c>
      <c r="K33" s="3">
        <v>3697573</v>
      </c>
      <c r="L33" s="3">
        <v>3697573</v>
      </c>
      <c r="M33" s="3">
        <v>3697573</v>
      </c>
      <c r="N33" s="4">
        <v>3697594</v>
      </c>
      <c r="O33" s="6">
        <v>44197560</v>
      </c>
      <c r="P33" s="3">
        <v>46298217</v>
      </c>
      <c r="Q33" s="4">
        <v>49076102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32721575</v>
      </c>
      <c r="D35" s="29">
        <f t="shared" si="1"/>
        <v>32721575</v>
      </c>
      <c r="E35" s="29">
        <f t="shared" si="1"/>
        <v>32721575</v>
      </c>
      <c r="F35" s="29">
        <f>SUM(F24:F34)</f>
        <v>32721575</v>
      </c>
      <c r="G35" s="29">
        <f>SUM(G24:G34)</f>
        <v>32721575</v>
      </c>
      <c r="H35" s="29">
        <f>SUM(H24:H34)</f>
        <v>32721575</v>
      </c>
      <c r="I35" s="29">
        <f>SUM(I24:I34)</f>
        <v>32721575</v>
      </c>
      <c r="J35" s="29">
        <f t="shared" si="1"/>
        <v>32721575</v>
      </c>
      <c r="K35" s="29">
        <f>SUM(K24:K34)</f>
        <v>32721575</v>
      </c>
      <c r="L35" s="29">
        <f>SUM(L24:L34)</f>
        <v>32721575</v>
      </c>
      <c r="M35" s="29">
        <f>SUM(M24:M34)</f>
        <v>32721575</v>
      </c>
      <c r="N35" s="32">
        <f t="shared" si="1"/>
        <v>32721531</v>
      </c>
      <c r="O35" s="31">
        <f t="shared" si="1"/>
        <v>392658856</v>
      </c>
      <c r="P35" s="29">
        <f t="shared" si="1"/>
        <v>416218383</v>
      </c>
      <c r="Q35" s="32">
        <f t="shared" si="1"/>
        <v>441191495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-2772128</v>
      </c>
      <c r="D37" s="42">
        <f t="shared" si="2"/>
        <v>-2772128</v>
      </c>
      <c r="E37" s="42">
        <f t="shared" si="2"/>
        <v>-2772128</v>
      </c>
      <c r="F37" s="42">
        <f>+F21-F35</f>
        <v>-2772128</v>
      </c>
      <c r="G37" s="42">
        <f>+G21-G35</f>
        <v>-2772128</v>
      </c>
      <c r="H37" s="42">
        <f>+H21-H35</f>
        <v>-2772128</v>
      </c>
      <c r="I37" s="42">
        <f>+I21-I35</f>
        <v>-2772128</v>
      </c>
      <c r="J37" s="42">
        <f t="shared" si="2"/>
        <v>-2772128</v>
      </c>
      <c r="K37" s="42">
        <f>+K21-K35</f>
        <v>-2772128</v>
      </c>
      <c r="L37" s="42">
        <f>+L21-L35</f>
        <v>-2772128</v>
      </c>
      <c r="M37" s="42">
        <f>+M21-M35</f>
        <v>-2772128</v>
      </c>
      <c r="N37" s="43">
        <f t="shared" si="2"/>
        <v>-2772119</v>
      </c>
      <c r="O37" s="44">
        <f t="shared" si="2"/>
        <v>-33265527</v>
      </c>
      <c r="P37" s="42">
        <f t="shared" si="2"/>
        <v>-35261461</v>
      </c>
      <c r="Q37" s="43">
        <f t="shared" si="2"/>
        <v>-37377147</v>
      </c>
    </row>
    <row r="38" spans="1:17" ht="21" customHeight="1">
      <c r="A38" s="45" t="s">
        <v>52</v>
      </c>
      <c r="B38" s="25"/>
      <c r="C38" s="3">
        <v>2818167</v>
      </c>
      <c r="D38" s="3">
        <v>2818167</v>
      </c>
      <c r="E38" s="3">
        <v>2818167</v>
      </c>
      <c r="F38" s="3">
        <v>2818167</v>
      </c>
      <c r="G38" s="3">
        <v>2818167</v>
      </c>
      <c r="H38" s="3">
        <v>2818167</v>
      </c>
      <c r="I38" s="3">
        <v>2818167</v>
      </c>
      <c r="J38" s="3">
        <v>2818167</v>
      </c>
      <c r="K38" s="3">
        <v>2818167</v>
      </c>
      <c r="L38" s="3">
        <v>2818167</v>
      </c>
      <c r="M38" s="3">
        <v>2818167</v>
      </c>
      <c r="N38" s="4">
        <v>2818163</v>
      </c>
      <c r="O38" s="6">
        <v>33818000</v>
      </c>
      <c r="P38" s="3">
        <v>35847080</v>
      </c>
      <c r="Q38" s="4">
        <v>37997905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46039</v>
      </c>
      <c r="D41" s="50">
        <f t="shared" si="3"/>
        <v>46039</v>
      </c>
      <c r="E41" s="50">
        <f t="shared" si="3"/>
        <v>46039</v>
      </c>
      <c r="F41" s="50">
        <f>SUM(F37:F40)</f>
        <v>46039</v>
      </c>
      <c r="G41" s="50">
        <f>SUM(G37:G40)</f>
        <v>46039</v>
      </c>
      <c r="H41" s="50">
        <f>SUM(H37:H40)</f>
        <v>46039</v>
      </c>
      <c r="I41" s="50">
        <f>SUM(I37:I40)</f>
        <v>46039</v>
      </c>
      <c r="J41" s="50">
        <f t="shared" si="3"/>
        <v>46039</v>
      </c>
      <c r="K41" s="50">
        <f>SUM(K37:K40)</f>
        <v>46039</v>
      </c>
      <c r="L41" s="50">
        <f>SUM(L37:L40)</f>
        <v>46039</v>
      </c>
      <c r="M41" s="50">
        <f>SUM(M37:M40)</f>
        <v>46039</v>
      </c>
      <c r="N41" s="51">
        <f t="shared" si="3"/>
        <v>46044</v>
      </c>
      <c r="O41" s="52">
        <f t="shared" si="3"/>
        <v>552473</v>
      </c>
      <c r="P41" s="50">
        <f t="shared" si="3"/>
        <v>585619</v>
      </c>
      <c r="Q41" s="51">
        <f t="shared" si="3"/>
        <v>620758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46039</v>
      </c>
      <c r="D43" s="57">
        <f t="shared" si="4"/>
        <v>46039</v>
      </c>
      <c r="E43" s="57">
        <f t="shared" si="4"/>
        <v>46039</v>
      </c>
      <c r="F43" s="57">
        <f>+F41-F42</f>
        <v>46039</v>
      </c>
      <c r="G43" s="57">
        <f>+G41-G42</f>
        <v>46039</v>
      </c>
      <c r="H43" s="57">
        <f>+H41-H42</f>
        <v>46039</v>
      </c>
      <c r="I43" s="57">
        <f>+I41-I42</f>
        <v>46039</v>
      </c>
      <c r="J43" s="57">
        <f t="shared" si="4"/>
        <v>46039</v>
      </c>
      <c r="K43" s="57">
        <f>+K41-K42</f>
        <v>46039</v>
      </c>
      <c r="L43" s="57">
        <f>+L41-L42</f>
        <v>46039</v>
      </c>
      <c r="M43" s="57">
        <f>+M41-M42</f>
        <v>46039</v>
      </c>
      <c r="N43" s="58">
        <f t="shared" si="4"/>
        <v>46044</v>
      </c>
      <c r="O43" s="59">
        <f t="shared" si="4"/>
        <v>552473</v>
      </c>
      <c r="P43" s="57">
        <f t="shared" si="4"/>
        <v>585619</v>
      </c>
      <c r="Q43" s="58">
        <f t="shared" si="4"/>
        <v>620758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46039</v>
      </c>
      <c r="D45" s="50">
        <f t="shared" si="5"/>
        <v>46039</v>
      </c>
      <c r="E45" s="50">
        <f t="shared" si="5"/>
        <v>46039</v>
      </c>
      <c r="F45" s="50">
        <f>SUM(F43:F44)</f>
        <v>46039</v>
      </c>
      <c r="G45" s="50">
        <f>SUM(G43:G44)</f>
        <v>46039</v>
      </c>
      <c r="H45" s="50">
        <f>SUM(H43:H44)</f>
        <v>46039</v>
      </c>
      <c r="I45" s="50">
        <f>SUM(I43:I44)</f>
        <v>46039</v>
      </c>
      <c r="J45" s="50">
        <f t="shared" si="5"/>
        <v>46039</v>
      </c>
      <c r="K45" s="50">
        <f>SUM(K43:K44)</f>
        <v>46039</v>
      </c>
      <c r="L45" s="50">
        <f>SUM(L43:L44)</f>
        <v>46039</v>
      </c>
      <c r="M45" s="50">
        <f>SUM(M43:M44)</f>
        <v>46039</v>
      </c>
      <c r="N45" s="51">
        <f t="shared" si="5"/>
        <v>46044</v>
      </c>
      <c r="O45" s="52">
        <f t="shared" si="5"/>
        <v>552473</v>
      </c>
      <c r="P45" s="50">
        <f t="shared" si="5"/>
        <v>585619</v>
      </c>
      <c r="Q45" s="51">
        <f t="shared" si="5"/>
        <v>620758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46039</v>
      </c>
      <c r="D47" s="63">
        <f t="shared" si="6"/>
        <v>46039</v>
      </c>
      <c r="E47" s="63">
        <f t="shared" si="6"/>
        <v>46039</v>
      </c>
      <c r="F47" s="63">
        <f>SUM(F45:F46)</f>
        <v>46039</v>
      </c>
      <c r="G47" s="63">
        <f>SUM(G45:G46)</f>
        <v>46039</v>
      </c>
      <c r="H47" s="63">
        <f>SUM(H45:H46)</f>
        <v>46039</v>
      </c>
      <c r="I47" s="63">
        <f>SUM(I45:I46)</f>
        <v>46039</v>
      </c>
      <c r="J47" s="63">
        <f t="shared" si="6"/>
        <v>46039</v>
      </c>
      <c r="K47" s="63">
        <f>SUM(K45:K46)</f>
        <v>46039</v>
      </c>
      <c r="L47" s="63">
        <f>SUM(L45:L46)</f>
        <v>46039</v>
      </c>
      <c r="M47" s="63">
        <f>SUM(M45:M46)</f>
        <v>46039</v>
      </c>
      <c r="N47" s="64">
        <f t="shared" si="6"/>
        <v>46044</v>
      </c>
      <c r="O47" s="65">
        <f t="shared" si="6"/>
        <v>552473</v>
      </c>
      <c r="P47" s="63">
        <f t="shared" si="6"/>
        <v>585619</v>
      </c>
      <c r="Q47" s="66">
        <f t="shared" si="6"/>
        <v>620758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4310389</v>
      </c>
      <c r="D7" s="3">
        <v>4310389</v>
      </c>
      <c r="E7" s="3">
        <v>4310389</v>
      </c>
      <c r="F7" s="3">
        <v>4310389</v>
      </c>
      <c r="G7" s="3">
        <v>4310389</v>
      </c>
      <c r="H7" s="3">
        <v>4310389</v>
      </c>
      <c r="I7" s="3">
        <v>4310389</v>
      </c>
      <c r="J7" s="3">
        <v>4310389</v>
      </c>
      <c r="K7" s="3">
        <v>4310389</v>
      </c>
      <c r="L7" s="3">
        <v>4310389</v>
      </c>
      <c r="M7" s="3">
        <v>4310389</v>
      </c>
      <c r="N7" s="4">
        <v>4310394</v>
      </c>
      <c r="O7" s="6">
        <v>51724673</v>
      </c>
      <c r="P7" s="3">
        <v>54517805</v>
      </c>
      <c r="Q7" s="4">
        <v>57461767</v>
      </c>
    </row>
    <row r="8" spans="1:17" ht="13.5">
      <c r="A8" s="21" t="s">
        <v>26</v>
      </c>
      <c r="B8" s="20"/>
      <c r="C8" s="3">
        <v>451467</v>
      </c>
      <c r="D8" s="3">
        <v>451467</v>
      </c>
      <c r="E8" s="3">
        <v>451467</v>
      </c>
      <c r="F8" s="3">
        <v>451467</v>
      </c>
      <c r="G8" s="3">
        <v>451467</v>
      </c>
      <c r="H8" s="3">
        <v>451467</v>
      </c>
      <c r="I8" s="3">
        <v>451467</v>
      </c>
      <c r="J8" s="3">
        <v>451467</v>
      </c>
      <c r="K8" s="3">
        <v>451467</v>
      </c>
      <c r="L8" s="3">
        <v>451467</v>
      </c>
      <c r="M8" s="3">
        <v>451467</v>
      </c>
      <c r="N8" s="4">
        <v>451466</v>
      </c>
      <c r="O8" s="6">
        <v>5417603</v>
      </c>
      <c r="P8" s="3">
        <v>5710153</v>
      </c>
      <c r="Q8" s="4">
        <v>6018502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48834</v>
      </c>
      <c r="D11" s="3">
        <v>48834</v>
      </c>
      <c r="E11" s="3">
        <v>48834</v>
      </c>
      <c r="F11" s="3">
        <v>48834</v>
      </c>
      <c r="G11" s="3">
        <v>48834</v>
      </c>
      <c r="H11" s="3">
        <v>48834</v>
      </c>
      <c r="I11" s="3">
        <v>48834</v>
      </c>
      <c r="J11" s="3">
        <v>48834</v>
      </c>
      <c r="K11" s="3">
        <v>48834</v>
      </c>
      <c r="L11" s="3">
        <v>48834</v>
      </c>
      <c r="M11" s="3">
        <v>48834</v>
      </c>
      <c r="N11" s="4">
        <v>48833</v>
      </c>
      <c r="O11" s="6">
        <v>586007</v>
      </c>
      <c r="P11" s="3">
        <v>617651</v>
      </c>
      <c r="Q11" s="4">
        <v>651004</v>
      </c>
    </row>
    <row r="12" spans="1:17" ht="13.5">
      <c r="A12" s="19" t="s">
        <v>29</v>
      </c>
      <c r="B12" s="25"/>
      <c r="C12" s="3">
        <v>2475009</v>
      </c>
      <c r="D12" s="3">
        <v>2475009</v>
      </c>
      <c r="E12" s="3">
        <v>2475009</v>
      </c>
      <c r="F12" s="3">
        <v>2475009</v>
      </c>
      <c r="G12" s="3">
        <v>2475009</v>
      </c>
      <c r="H12" s="3">
        <v>2475009</v>
      </c>
      <c r="I12" s="3">
        <v>2475009</v>
      </c>
      <c r="J12" s="3">
        <v>2475009</v>
      </c>
      <c r="K12" s="3">
        <v>2475009</v>
      </c>
      <c r="L12" s="3">
        <v>2475009</v>
      </c>
      <c r="M12" s="3">
        <v>2475009</v>
      </c>
      <c r="N12" s="4">
        <v>2475011</v>
      </c>
      <c r="O12" s="6">
        <v>29700110</v>
      </c>
      <c r="P12" s="3">
        <v>31303916</v>
      </c>
      <c r="Q12" s="4">
        <v>32994327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48263250</v>
      </c>
      <c r="D18" s="3">
        <v>48263250</v>
      </c>
      <c r="E18" s="3">
        <v>48263250</v>
      </c>
      <c r="F18" s="3">
        <v>48263250</v>
      </c>
      <c r="G18" s="3">
        <v>48263250</v>
      </c>
      <c r="H18" s="3">
        <v>48263250</v>
      </c>
      <c r="I18" s="3">
        <v>48263250</v>
      </c>
      <c r="J18" s="3">
        <v>48263250</v>
      </c>
      <c r="K18" s="3">
        <v>48263250</v>
      </c>
      <c r="L18" s="3">
        <v>48263250</v>
      </c>
      <c r="M18" s="3">
        <v>48263250</v>
      </c>
      <c r="N18" s="4">
        <v>48263250</v>
      </c>
      <c r="O18" s="6">
        <v>579159000</v>
      </c>
      <c r="P18" s="3">
        <v>611710000</v>
      </c>
      <c r="Q18" s="4">
        <v>659107000</v>
      </c>
    </row>
    <row r="19" spans="1:17" ht="13.5">
      <c r="A19" s="19" t="s">
        <v>36</v>
      </c>
      <c r="B19" s="25"/>
      <c r="C19" s="22">
        <v>7683385</v>
      </c>
      <c r="D19" s="22">
        <v>7683385</v>
      </c>
      <c r="E19" s="22">
        <v>7683385</v>
      </c>
      <c r="F19" s="22">
        <v>7683385</v>
      </c>
      <c r="G19" s="22">
        <v>7683385</v>
      </c>
      <c r="H19" s="22">
        <v>7683385</v>
      </c>
      <c r="I19" s="22">
        <v>7683385</v>
      </c>
      <c r="J19" s="22">
        <v>7683385</v>
      </c>
      <c r="K19" s="22">
        <v>7683385</v>
      </c>
      <c r="L19" s="22">
        <v>7683385</v>
      </c>
      <c r="M19" s="22">
        <v>7683385</v>
      </c>
      <c r="N19" s="23">
        <v>7683379</v>
      </c>
      <c r="O19" s="24">
        <v>92200614</v>
      </c>
      <c r="P19" s="22">
        <v>97319447</v>
      </c>
      <c r="Q19" s="23">
        <v>102444697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63232334</v>
      </c>
      <c r="D21" s="29">
        <f t="shared" si="0"/>
        <v>63232334</v>
      </c>
      <c r="E21" s="29">
        <f t="shared" si="0"/>
        <v>63232334</v>
      </c>
      <c r="F21" s="29">
        <f>SUM(F5:F20)</f>
        <v>63232334</v>
      </c>
      <c r="G21" s="29">
        <f>SUM(G5:G20)</f>
        <v>63232334</v>
      </c>
      <c r="H21" s="29">
        <f>SUM(H5:H20)</f>
        <v>63232334</v>
      </c>
      <c r="I21" s="29">
        <f>SUM(I5:I20)</f>
        <v>63232334</v>
      </c>
      <c r="J21" s="29">
        <f t="shared" si="0"/>
        <v>63232334</v>
      </c>
      <c r="K21" s="29">
        <f>SUM(K5:K20)</f>
        <v>63232334</v>
      </c>
      <c r="L21" s="29">
        <f>SUM(L5:L20)</f>
        <v>63232334</v>
      </c>
      <c r="M21" s="29">
        <f>SUM(M5:M20)</f>
        <v>63232334</v>
      </c>
      <c r="N21" s="30">
        <f t="shared" si="0"/>
        <v>63232333</v>
      </c>
      <c r="O21" s="31">
        <f t="shared" si="0"/>
        <v>758788007</v>
      </c>
      <c r="P21" s="29">
        <f t="shared" si="0"/>
        <v>801178972</v>
      </c>
      <c r="Q21" s="32">
        <f t="shared" si="0"/>
        <v>858677297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22829856</v>
      </c>
      <c r="D24" s="3">
        <v>22829856</v>
      </c>
      <c r="E24" s="3">
        <v>22829856</v>
      </c>
      <c r="F24" s="3">
        <v>22829856</v>
      </c>
      <c r="G24" s="3">
        <v>22829856</v>
      </c>
      <c r="H24" s="3">
        <v>22829856</v>
      </c>
      <c r="I24" s="3">
        <v>22829856</v>
      </c>
      <c r="J24" s="3">
        <v>22829856</v>
      </c>
      <c r="K24" s="3">
        <v>22829856</v>
      </c>
      <c r="L24" s="3">
        <v>22829856</v>
      </c>
      <c r="M24" s="3">
        <v>22829856</v>
      </c>
      <c r="N24" s="36">
        <v>22829790</v>
      </c>
      <c r="O24" s="6">
        <v>273958206</v>
      </c>
      <c r="P24" s="3">
        <v>271976370</v>
      </c>
      <c r="Q24" s="4">
        <v>268981637</v>
      </c>
    </row>
    <row r="25" spans="1:17" ht="13.5">
      <c r="A25" s="21" t="s">
        <v>41</v>
      </c>
      <c r="B25" s="20"/>
      <c r="C25" s="3">
        <v>976063</v>
      </c>
      <c r="D25" s="3">
        <v>976063</v>
      </c>
      <c r="E25" s="3">
        <v>976063</v>
      </c>
      <c r="F25" s="3">
        <v>976063</v>
      </c>
      <c r="G25" s="3">
        <v>976063</v>
      </c>
      <c r="H25" s="3">
        <v>976063</v>
      </c>
      <c r="I25" s="3">
        <v>976063</v>
      </c>
      <c r="J25" s="3">
        <v>976063</v>
      </c>
      <c r="K25" s="3">
        <v>976063</v>
      </c>
      <c r="L25" s="3">
        <v>976063</v>
      </c>
      <c r="M25" s="3">
        <v>976063</v>
      </c>
      <c r="N25" s="4">
        <v>976052</v>
      </c>
      <c r="O25" s="6">
        <v>11712745</v>
      </c>
      <c r="P25" s="3">
        <v>12345238</v>
      </c>
      <c r="Q25" s="4">
        <v>13011879</v>
      </c>
    </row>
    <row r="26" spans="1:17" ht="13.5">
      <c r="A26" s="21" t="s">
        <v>42</v>
      </c>
      <c r="B26" s="20"/>
      <c r="C26" s="3">
        <v>2500000</v>
      </c>
      <c r="D26" s="3">
        <v>2500000</v>
      </c>
      <c r="E26" s="3">
        <v>2500000</v>
      </c>
      <c r="F26" s="3">
        <v>2500000</v>
      </c>
      <c r="G26" s="3">
        <v>2500000</v>
      </c>
      <c r="H26" s="3">
        <v>2500000</v>
      </c>
      <c r="I26" s="3">
        <v>2500000</v>
      </c>
      <c r="J26" s="3">
        <v>2500000</v>
      </c>
      <c r="K26" s="3">
        <v>2500000</v>
      </c>
      <c r="L26" s="3">
        <v>2500000</v>
      </c>
      <c r="M26" s="3">
        <v>2500000</v>
      </c>
      <c r="N26" s="4">
        <v>2500000</v>
      </c>
      <c r="O26" s="6">
        <v>30000000</v>
      </c>
      <c r="P26" s="3">
        <v>31620000</v>
      </c>
      <c r="Q26" s="4">
        <v>33327480</v>
      </c>
    </row>
    <row r="27" spans="1:17" ht="13.5">
      <c r="A27" s="21" t="s">
        <v>43</v>
      </c>
      <c r="B27" s="20"/>
      <c r="C27" s="3">
        <v>7500000</v>
      </c>
      <c r="D27" s="3">
        <v>7500000</v>
      </c>
      <c r="E27" s="3">
        <v>7500000</v>
      </c>
      <c r="F27" s="3">
        <v>7500000</v>
      </c>
      <c r="G27" s="3">
        <v>7500000</v>
      </c>
      <c r="H27" s="3">
        <v>7500000</v>
      </c>
      <c r="I27" s="3">
        <v>7500000</v>
      </c>
      <c r="J27" s="3">
        <v>7500000</v>
      </c>
      <c r="K27" s="3">
        <v>7500000</v>
      </c>
      <c r="L27" s="3">
        <v>7500000</v>
      </c>
      <c r="M27" s="3">
        <v>7500000</v>
      </c>
      <c r="N27" s="36">
        <v>7500000</v>
      </c>
      <c r="O27" s="6">
        <v>90000000</v>
      </c>
      <c r="P27" s="3">
        <v>95000000</v>
      </c>
      <c r="Q27" s="4">
        <v>100000000</v>
      </c>
    </row>
    <row r="28" spans="1:17" ht="13.5">
      <c r="A28" s="21" t="s">
        <v>44</v>
      </c>
      <c r="B28" s="20"/>
      <c r="C28" s="3">
        <v>41667</v>
      </c>
      <c r="D28" s="3">
        <v>41667</v>
      </c>
      <c r="E28" s="3">
        <v>41667</v>
      </c>
      <c r="F28" s="3">
        <v>41667</v>
      </c>
      <c r="G28" s="3">
        <v>41667</v>
      </c>
      <c r="H28" s="3">
        <v>41667</v>
      </c>
      <c r="I28" s="3">
        <v>41667</v>
      </c>
      <c r="J28" s="3">
        <v>41667</v>
      </c>
      <c r="K28" s="3">
        <v>41667</v>
      </c>
      <c r="L28" s="3">
        <v>41667</v>
      </c>
      <c r="M28" s="3">
        <v>41667</v>
      </c>
      <c r="N28" s="4">
        <v>41663</v>
      </c>
      <c r="O28" s="6">
        <v>500000</v>
      </c>
      <c r="P28" s="3">
        <v>527000</v>
      </c>
      <c r="Q28" s="4">
        <v>555458</v>
      </c>
    </row>
    <row r="29" spans="1:17" ht="13.5">
      <c r="A29" s="21" t="s">
        <v>45</v>
      </c>
      <c r="B29" s="20"/>
      <c r="C29" s="3">
        <v>500000</v>
      </c>
      <c r="D29" s="3">
        <v>500000</v>
      </c>
      <c r="E29" s="3">
        <v>500000</v>
      </c>
      <c r="F29" s="3">
        <v>500000</v>
      </c>
      <c r="G29" s="3">
        <v>500000</v>
      </c>
      <c r="H29" s="3">
        <v>500000</v>
      </c>
      <c r="I29" s="3">
        <v>500000</v>
      </c>
      <c r="J29" s="3">
        <v>500000</v>
      </c>
      <c r="K29" s="3">
        <v>500000</v>
      </c>
      <c r="L29" s="3">
        <v>500000</v>
      </c>
      <c r="M29" s="3">
        <v>500000</v>
      </c>
      <c r="N29" s="36">
        <v>500000</v>
      </c>
      <c r="O29" s="6">
        <v>6000000</v>
      </c>
      <c r="P29" s="3">
        <v>6324000</v>
      </c>
      <c r="Q29" s="4">
        <v>6665496</v>
      </c>
    </row>
    <row r="30" spans="1:17" ht="13.5">
      <c r="A30" s="21" t="s">
        <v>46</v>
      </c>
      <c r="B30" s="20"/>
      <c r="C30" s="3">
        <v>1080593</v>
      </c>
      <c r="D30" s="3">
        <v>1080593</v>
      </c>
      <c r="E30" s="3">
        <v>1080593</v>
      </c>
      <c r="F30" s="3">
        <v>1080593</v>
      </c>
      <c r="G30" s="3">
        <v>1080593</v>
      </c>
      <c r="H30" s="3">
        <v>1080593</v>
      </c>
      <c r="I30" s="3">
        <v>1080593</v>
      </c>
      <c r="J30" s="3">
        <v>1080593</v>
      </c>
      <c r="K30" s="3">
        <v>1080593</v>
      </c>
      <c r="L30" s="3">
        <v>1080593</v>
      </c>
      <c r="M30" s="3">
        <v>1080593</v>
      </c>
      <c r="N30" s="4">
        <v>1080617</v>
      </c>
      <c r="O30" s="6">
        <v>12967140</v>
      </c>
      <c r="P30" s="3">
        <v>13668046</v>
      </c>
      <c r="Q30" s="4">
        <v>14406120</v>
      </c>
    </row>
    <row r="31" spans="1:17" ht="13.5">
      <c r="A31" s="21" t="s">
        <v>47</v>
      </c>
      <c r="B31" s="20"/>
      <c r="C31" s="3">
        <v>17122201</v>
      </c>
      <c r="D31" s="3">
        <v>17122201</v>
      </c>
      <c r="E31" s="3">
        <v>17122201</v>
      </c>
      <c r="F31" s="3">
        <v>17122201</v>
      </c>
      <c r="G31" s="3">
        <v>17122201</v>
      </c>
      <c r="H31" s="3">
        <v>17122201</v>
      </c>
      <c r="I31" s="3">
        <v>17122201</v>
      </c>
      <c r="J31" s="3">
        <v>17122201</v>
      </c>
      <c r="K31" s="3">
        <v>17122201</v>
      </c>
      <c r="L31" s="3">
        <v>17122201</v>
      </c>
      <c r="M31" s="3">
        <v>17122201</v>
      </c>
      <c r="N31" s="36">
        <v>17122199</v>
      </c>
      <c r="O31" s="6">
        <v>205466410</v>
      </c>
      <c r="P31" s="3">
        <v>208051830</v>
      </c>
      <c r="Q31" s="4">
        <v>219222594</v>
      </c>
    </row>
    <row r="32" spans="1:17" ht="13.5">
      <c r="A32" s="21" t="s">
        <v>35</v>
      </c>
      <c r="B32" s="20"/>
      <c r="C32" s="3">
        <v>1791667</v>
      </c>
      <c r="D32" s="3">
        <v>1791667</v>
      </c>
      <c r="E32" s="3">
        <v>1791667</v>
      </c>
      <c r="F32" s="3">
        <v>1791667</v>
      </c>
      <c r="G32" s="3">
        <v>1791667</v>
      </c>
      <c r="H32" s="3">
        <v>1791667</v>
      </c>
      <c r="I32" s="3">
        <v>1791667</v>
      </c>
      <c r="J32" s="3">
        <v>1791667</v>
      </c>
      <c r="K32" s="3">
        <v>1791667</v>
      </c>
      <c r="L32" s="3">
        <v>1791667</v>
      </c>
      <c r="M32" s="3">
        <v>1791667</v>
      </c>
      <c r="N32" s="4">
        <v>1791663</v>
      </c>
      <c r="O32" s="6">
        <v>21500000</v>
      </c>
      <c r="P32" s="3">
        <v>22661000</v>
      </c>
      <c r="Q32" s="4">
        <v>23884694</v>
      </c>
    </row>
    <row r="33" spans="1:17" ht="13.5">
      <c r="A33" s="21" t="s">
        <v>48</v>
      </c>
      <c r="B33" s="20"/>
      <c r="C33" s="3">
        <v>6609628</v>
      </c>
      <c r="D33" s="3">
        <v>6609628</v>
      </c>
      <c r="E33" s="3">
        <v>6609628</v>
      </c>
      <c r="F33" s="3">
        <v>6609628</v>
      </c>
      <c r="G33" s="3">
        <v>6609628</v>
      </c>
      <c r="H33" s="3">
        <v>6609628</v>
      </c>
      <c r="I33" s="3">
        <v>6609628</v>
      </c>
      <c r="J33" s="3">
        <v>6609628</v>
      </c>
      <c r="K33" s="3">
        <v>6609628</v>
      </c>
      <c r="L33" s="3">
        <v>6609628</v>
      </c>
      <c r="M33" s="3">
        <v>6609628</v>
      </c>
      <c r="N33" s="4">
        <v>6609564</v>
      </c>
      <c r="O33" s="6">
        <v>79315472</v>
      </c>
      <c r="P33" s="3">
        <v>82572908</v>
      </c>
      <c r="Q33" s="4">
        <v>87139205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60951675</v>
      </c>
      <c r="D35" s="29">
        <f t="shared" si="1"/>
        <v>60951675</v>
      </c>
      <c r="E35" s="29">
        <f t="shared" si="1"/>
        <v>60951675</v>
      </c>
      <c r="F35" s="29">
        <f>SUM(F24:F34)</f>
        <v>60951675</v>
      </c>
      <c r="G35" s="29">
        <f>SUM(G24:G34)</f>
        <v>60951675</v>
      </c>
      <c r="H35" s="29">
        <f>SUM(H24:H34)</f>
        <v>60951675</v>
      </c>
      <c r="I35" s="29">
        <f>SUM(I24:I34)</f>
        <v>60951675</v>
      </c>
      <c r="J35" s="29">
        <f t="shared" si="1"/>
        <v>60951675</v>
      </c>
      <c r="K35" s="29">
        <f>SUM(K24:K34)</f>
        <v>60951675</v>
      </c>
      <c r="L35" s="29">
        <f>SUM(L24:L34)</f>
        <v>60951675</v>
      </c>
      <c r="M35" s="29">
        <f>SUM(M24:M34)</f>
        <v>60951675</v>
      </c>
      <c r="N35" s="32">
        <f t="shared" si="1"/>
        <v>60951548</v>
      </c>
      <c r="O35" s="31">
        <f t="shared" si="1"/>
        <v>731419973</v>
      </c>
      <c r="P35" s="29">
        <f t="shared" si="1"/>
        <v>744746392</v>
      </c>
      <c r="Q35" s="32">
        <f t="shared" si="1"/>
        <v>767194563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2280659</v>
      </c>
      <c r="D37" s="42">
        <f t="shared" si="2"/>
        <v>2280659</v>
      </c>
      <c r="E37" s="42">
        <f t="shared" si="2"/>
        <v>2280659</v>
      </c>
      <c r="F37" s="42">
        <f>+F21-F35</f>
        <v>2280659</v>
      </c>
      <c r="G37" s="42">
        <f>+G21-G35</f>
        <v>2280659</v>
      </c>
      <c r="H37" s="42">
        <f>+H21-H35</f>
        <v>2280659</v>
      </c>
      <c r="I37" s="42">
        <f>+I21-I35</f>
        <v>2280659</v>
      </c>
      <c r="J37" s="42">
        <f t="shared" si="2"/>
        <v>2280659</v>
      </c>
      <c r="K37" s="42">
        <f>+K21-K35</f>
        <v>2280659</v>
      </c>
      <c r="L37" s="42">
        <f>+L21-L35</f>
        <v>2280659</v>
      </c>
      <c r="M37" s="42">
        <f>+M21-M35</f>
        <v>2280659</v>
      </c>
      <c r="N37" s="43">
        <f t="shared" si="2"/>
        <v>2280785</v>
      </c>
      <c r="O37" s="44">
        <f t="shared" si="2"/>
        <v>27368034</v>
      </c>
      <c r="P37" s="42">
        <f t="shared" si="2"/>
        <v>56432580</v>
      </c>
      <c r="Q37" s="43">
        <f t="shared" si="2"/>
        <v>91482734</v>
      </c>
    </row>
    <row r="38" spans="1:17" ht="21" customHeight="1">
      <c r="A38" s="45" t="s">
        <v>52</v>
      </c>
      <c r="B38" s="25"/>
      <c r="C38" s="3">
        <v>46702833</v>
      </c>
      <c r="D38" s="3">
        <v>46702833</v>
      </c>
      <c r="E38" s="3">
        <v>46702833</v>
      </c>
      <c r="F38" s="3">
        <v>46702833</v>
      </c>
      <c r="G38" s="3">
        <v>46702833</v>
      </c>
      <c r="H38" s="3">
        <v>46702833</v>
      </c>
      <c r="I38" s="3">
        <v>46702833</v>
      </c>
      <c r="J38" s="3">
        <v>46702833</v>
      </c>
      <c r="K38" s="3">
        <v>46702833</v>
      </c>
      <c r="L38" s="3">
        <v>46702833</v>
      </c>
      <c r="M38" s="3">
        <v>46702833</v>
      </c>
      <c r="N38" s="4">
        <v>46702837</v>
      </c>
      <c r="O38" s="6">
        <v>560434000</v>
      </c>
      <c r="P38" s="3">
        <v>580917000</v>
      </c>
      <c r="Q38" s="4">
        <v>659779000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48983492</v>
      </c>
      <c r="D41" s="50">
        <f t="shared" si="3"/>
        <v>48983492</v>
      </c>
      <c r="E41" s="50">
        <f t="shared" si="3"/>
        <v>48983492</v>
      </c>
      <c r="F41" s="50">
        <f>SUM(F37:F40)</f>
        <v>48983492</v>
      </c>
      <c r="G41" s="50">
        <f>SUM(G37:G40)</f>
        <v>48983492</v>
      </c>
      <c r="H41" s="50">
        <f>SUM(H37:H40)</f>
        <v>48983492</v>
      </c>
      <c r="I41" s="50">
        <f>SUM(I37:I40)</f>
        <v>48983492</v>
      </c>
      <c r="J41" s="50">
        <f t="shared" si="3"/>
        <v>48983492</v>
      </c>
      <c r="K41" s="50">
        <f>SUM(K37:K40)</f>
        <v>48983492</v>
      </c>
      <c r="L41" s="50">
        <f>SUM(L37:L40)</f>
        <v>48983492</v>
      </c>
      <c r="M41" s="50">
        <f>SUM(M37:M40)</f>
        <v>48983492</v>
      </c>
      <c r="N41" s="51">
        <f t="shared" si="3"/>
        <v>48983622</v>
      </c>
      <c r="O41" s="52">
        <f t="shared" si="3"/>
        <v>587802034</v>
      </c>
      <c r="P41" s="50">
        <f t="shared" si="3"/>
        <v>637349580</v>
      </c>
      <c r="Q41" s="51">
        <f t="shared" si="3"/>
        <v>751261734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48983492</v>
      </c>
      <c r="D43" s="57">
        <f t="shared" si="4"/>
        <v>48983492</v>
      </c>
      <c r="E43" s="57">
        <f t="shared" si="4"/>
        <v>48983492</v>
      </c>
      <c r="F43" s="57">
        <f>+F41-F42</f>
        <v>48983492</v>
      </c>
      <c r="G43" s="57">
        <f>+G41-G42</f>
        <v>48983492</v>
      </c>
      <c r="H43" s="57">
        <f>+H41-H42</f>
        <v>48983492</v>
      </c>
      <c r="I43" s="57">
        <f>+I41-I42</f>
        <v>48983492</v>
      </c>
      <c r="J43" s="57">
        <f t="shared" si="4"/>
        <v>48983492</v>
      </c>
      <c r="K43" s="57">
        <f>+K41-K42</f>
        <v>48983492</v>
      </c>
      <c r="L43" s="57">
        <f>+L41-L42</f>
        <v>48983492</v>
      </c>
      <c r="M43" s="57">
        <f>+M41-M42</f>
        <v>48983492</v>
      </c>
      <c r="N43" s="58">
        <f t="shared" si="4"/>
        <v>48983622</v>
      </c>
      <c r="O43" s="59">
        <f t="shared" si="4"/>
        <v>587802034</v>
      </c>
      <c r="P43" s="57">
        <f t="shared" si="4"/>
        <v>637349580</v>
      </c>
      <c r="Q43" s="58">
        <f t="shared" si="4"/>
        <v>751261734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48983492</v>
      </c>
      <c r="D45" s="50">
        <f t="shared" si="5"/>
        <v>48983492</v>
      </c>
      <c r="E45" s="50">
        <f t="shared" si="5"/>
        <v>48983492</v>
      </c>
      <c r="F45" s="50">
        <f>SUM(F43:F44)</f>
        <v>48983492</v>
      </c>
      <c r="G45" s="50">
        <f>SUM(G43:G44)</f>
        <v>48983492</v>
      </c>
      <c r="H45" s="50">
        <f>SUM(H43:H44)</f>
        <v>48983492</v>
      </c>
      <c r="I45" s="50">
        <f>SUM(I43:I44)</f>
        <v>48983492</v>
      </c>
      <c r="J45" s="50">
        <f t="shared" si="5"/>
        <v>48983492</v>
      </c>
      <c r="K45" s="50">
        <f>SUM(K43:K44)</f>
        <v>48983492</v>
      </c>
      <c r="L45" s="50">
        <f>SUM(L43:L44)</f>
        <v>48983492</v>
      </c>
      <c r="M45" s="50">
        <f>SUM(M43:M44)</f>
        <v>48983492</v>
      </c>
      <c r="N45" s="51">
        <f t="shared" si="5"/>
        <v>48983622</v>
      </c>
      <c r="O45" s="52">
        <f t="shared" si="5"/>
        <v>587802034</v>
      </c>
      <c r="P45" s="50">
        <f t="shared" si="5"/>
        <v>637349580</v>
      </c>
      <c r="Q45" s="51">
        <f t="shared" si="5"/>
        <v>751261734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48983492</v>
      </c>
      <c r="D47" s="63">
        <f t="shared" si="6"/>
        <v>48983492</v>
      </c>
      <c r="E47" s="63">
        <f t="shared" si="6"/>
        <v>48983492</v>
      </c>
      <c r="F47" s="63">
        <f>SUM(F45:F46)</f>
        <v>48983492</v>
      </c>
      <c r="G47" s="63">
        <f>SUM(G45:G46)</f>
        <v>48983492</v>
      </c>
      <c r="H47" s="63">
        <f>SUM(H45:H46)</f>
        <v>48983492</v>
      </c>
      <c r="I47" s="63">
        <f>SUM(I45:I46)</f>
        <v>48983492</v>
      </c>
      <c r="J47" s="63">
        <f t="shared" si="6"/>
        <v>48983492</v>
      </c>
      <c r="K47" s="63">
        <f>SUM(K45:K46)</f>
        <v>48983492</v>
      </c>
      <c r="L47" s="63">
        <f>SUM(L45:L46)</f>
        <v>48983492</v>
      </c>
      <c r="M47" s="63">
        <f>SUM(M45:M46)</f>
        <v>48983492</v>
      </c>
      <c r="N47" s="64">
        <f t="shared" si="6"/>
        <v>48983622</v>
      </c>
      <c r="O47" s="65">
        <f t="shared" si="6"/>
        <v>587802034</v>
      </c>
      <c r="P47" s="63">
        <f t="shared" si="6"/>
        <v>637349580</v>
      </c>
      <c r="Q47" s="66">
        <f t="shared" si="6"/>
        <v>751261734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1502225</v>
      </c>
      <c r="D5" s="3">
        <v>1502225</v>
      </c>
      <c r="E5" s="3">
        <v>1502225</v>
      </c>
      <c r="F5" s="3">
        <v>1502225</v>
      </c>
      <c r="G5" s="3">
        <v>1502225</v>
      </c>
      <c r="H5" s="3">
        <v>1502225</v>
      </c>
      <c r="I5" s="3">
        <v>1502225</v>
      </c>
      <c r="J5" s="3">
        <v>1502225</v>
      </c>
      <c r="K5" s="3">
        <v>1502225</v>
      </c>
      <c r="L5" s="3">
        <v>1502225</v>
      </c>
      <c r="M5" s="3">
        <v>1502225</v>
      </c>
      <c r="N5" s="4">
        <v>1502215</v>
      </c>
      <c r="O5" s="5">
        <v>18026690</v>
      </c>
      <c r="P5" s="3">
        <v>19515330</v>
      </c>
      <c r="Q5" s="4">
        <v>21137180</v>
      </c>
    </row>
    <row r="6" spans="1:17" ht="13.5">
      <c r="A6" s="19" t="s">
        <v>24</v>
      </c>
      <c r="B6" s="20"/>
      <c r="C6" s="3">
        <v>9948505</v>
      </c>
      <c r="D6" s="3">
        <v>9948505</v>
      </c>
      <c r="E6" s="3">
        <v>9948505</v>
      </c>
      <c r="F6" s="3">
        <v>9948505</v>
      </c>
      <c r="G6" s="3">
        <v>9948505</v>
      </c>
      <c r="H6" s="3">
        <v>9948505</v>
      </c>
      <c r="I6" s="3">
        <v>9948505</v>
      </c>
      <c r="J6" s="3">
        <v>9948505</v>
      </c>
      <c r="K6" s="3">
        <v>9948505</v>
      </c>
      <c r="L6" s="3">
        <v>9948505</v>
      </c>
      <c r="M6" s="3">
        <v>9948505</v>
      </c>
      <c r="N6" s="4">
        <v>9948487</v>
      </c>
      <c r="O6" s="6">
        <v>119382042</v>
      </c>
      <c r="P6" s="3">
        <v>129047540</v>
      </c>
      <c r="Q6" s="4">
        <v>135759810</v>
      </c>
    </row>
    <row r="7" spans="1:17" ht="13.5">
      <c r="A7" s="21" t="s">
        <v>25</v>
      </c>
      <c r="B7" s="20"/>
      <c r="C7" s="3">
        <v>1307827</v>
      </c>
      <c r="D7" s="3">
        <v>1307827</v>
      </c>
      <c r="E7" s="3">
        <v>1307827</v>
      </c>
      <c r="F7" s="3">
        <v>1307827</v>
      </c>
      <c r="G7" s="3">
        <v>1307827</v>
      </c>
      <c r="H7" s="3">
        <v>1307827</v>
      </c>
      <c r="I7" s="3">
        <v>1307827</v>
      </c>
      <c r="J7" s="3">
        <v>1307827</v>
      </c>
      <c r="K7" s="3">
        <v>1307827</v>
      </c>
      <c r="L7" s="3">
        <v>1307827</v>
      </c>
      <c r="M7" s="3">
        <v>1307827</v>
      </c>
      <c r="N7" s="4">
        <v>1307833</v>
      </c>
      <c r="O7" s="6">
        <v>15693930</v>
      </c>
      <c r="P7" s="3">
        <v>16635170</v>
      </c>
      <c r="Q7" s="4">
        <v>17632860</v>
      </c>
    </row>
    <row r="8" spans="1:17" ht="13.5">
      <c r="A8" s="21" t="s">
        <v>26</v>
      </c>
      <c r="B8" s="20"/>
      <c r="C8" s="3">
        <v>452708</v>
      </c>
      <c r="D8" s="3">
        <v>452708</v>
      </c>
      <c r="E8" s="3">
        <v>452708</v>
      </c>
      <c r="F8" s="3">
        <v>452708</v>
      </c>
      <c r="G8" s="3">
        <v>452708</v>
      </c>
      <c r="H8" s="3">
        <v>452708</v>
      </c>
      <c r="I8" s="3">
        <v>452708</v>
      </c>
      <c r="J8" s="3">
        <v>452708</v>
      </c>
      <c r="K8" s="3">
        <v>452708</v>
      </c>
      <c r="L8" s="3">
        <v>452708</v>
      </c>
      <c r="M8" s="3">
        <v>452708</v>
      </c>
      <c r="N8" s="4">
        <v>452712</v>
      </c>
      <c r="O8" s="6">
        <v>5432500</v>
      </c>
      <c r="P8" s="3">
        <v>5758450</v>
      </c>
      <c r="Q8" s="4">
        <v>6103950</v>
      </c>
    </row>
    <row r="9" spans="1:17" ht="13.5">
      <c r="A9" s="21" t="s">
        <v>27</v>
      </c>
      <c r="B9" s="20"/>
      <c r="C9" s="22">
        <v>658083</v>
      </c>
      <c r="D9" s="22">
        <v>658083</v>
      </c>
      <c r="E9" s="22">
        <v>658083</v>
      </c>
      <c r="F9" s="22">
        <v>658083</v>
      </c>
      <c r="G9" s="22">
        <v>658083</v>
      </c>
      <c r="H9" s="22">
        <v>658083</v>
      </c>
      <c r="I9" s="22">
        <v>658083</v>
      </c>
      <c r="J9" s="22">
        <v>658083</v>
      </c>
      <c r="K9" s="22">
        <v>658083</v>
      </c>
      <c r="L9" s="22">
        <v>658083</v>
      </c>
      <c r="M9" s="22">
        <v>658083</v>
      </c>
      <c r="N9" s="23">
        <v>658087</v>
      </c>
      <c r="O9" s="24">
        <v>7897000</v>
      </c>
      <c r="P9" s="22">
        <v>8370820</v>
      </c>
      <c r="Q9" s="23">
        <v>8873070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32500</v>
      </c>
      <c r="D11" s="3">
        <v>32500</v>
      </c>
      <c r="E11" s="3">
        <v>32500</v>
      </c>
      <c r="F11" s="3">
        <v>32500</v>
      </c>
      <c r="G11" s="3">
        <v>32500</v>
      </c>
      <c r="H11" s="3">
        <v>32500</v>
      </c>
      <c r="I11" s="3">
        <v>32500</v>
      </c>
      <c r="J11" s="3">
        <v>32500</v>
      </c>
      <c r="K11" s="3">
        <v>32500</v>
      </c>
      <c r="L11" s="3">
        <v>32500</v>
      </c>
      <c r="M11" s="3">
        <v>32500</v>
      </c>
      <c r="N11" s="4">
        <v>32500</v>
      </c>
      <c r="O11" s="6">
        <v>390000</v>
      </c>
      <c r="P11" s="3">
        <v>390000</v>
      </c>
      <c r="Q11" s="4">
        <v>390000</v>
      </c>
    </row>
    <row r="12" spans="1:17" ht="13.5">
      <c r="A12" s="19" t="s">
        <v>29</v>
      </c>
      <c r="B12" s="25"/>
      <c r="C12" s="3">
        <v>70833</v>
      </c>
      <c r="D12" s="3">
        <v>70833</v>
      </c>
      <c r="E12" s="3">
        <v>70833</v>
      </c>
      <c r="F12" s="3">
        <v>70833</v>
      </c>
      <c r="G12" s="3">
        <v>70833</v>
      </c>
      <c r="H12" s="3">
        <v>70833</v>
      </c>
      <c r="I12" s="3">
        <v>70833</v>
      </c>
      <c r="J12" s="3">
        <v>70833</v>
      </c>
      <c r="K12" s="3">
        <v>70833</v>
      </c>
      <c r="L12" s="3">
        <v>70833</v>
      </c>
      <c r="M12" s="3">
        <v>70833</v>
      </c>
      <c r="N12" s="4">
        <v>70837</v>
      </c>
      <c r="O12" s="6">
        <v>850000</v>
      </c>
      <c r="P12" s="3">
        <v>850000</v>
      </c>
      <c r="Q12" s="4">
        <v>850000</v>
      </c>
    </row>
    <row r="13" spans="1:17" ht="13.5">
      <c r="A13" s="19" t="s">
        <v>30</v>
      </c>
      <c r="B13" s="25"/>
      <c r="C13" s="3">
        <v>349804</v>
      </c>
      <c r="D13" s="3">
        <v>349804</v>
      </c>
      <c r="E13" s="3">
        <v>349804</v>
      </c>
      <c r="F13" s="3">
        <v>349804</v>
      </c>
      <c r="G13" s="3">
        <v>349804</v>
      </c>
      <c r="H13" s="3">
        <v>349804</v>
      </c>
      <c r="I13" s="3">
        <v>349804</v>
      </c>
      <c r="J13" s="3">
        <v>349804</v>
      </c>
      <c r="K13" s="3">
        <v>349804</v>
      </c>
      <c r="L13" s="3">
        <v>349804</v>
      </c>
      <c r="M13" s="3">
        <v>349804</v>
      </c>
      <c r="N13" s="4">
        <v>349806</v>
      </c>
      <c r="O13" s="6">
        <v>4197650</v>
      </c>
      <c r="P13" s="3">
        <v>4449320</v>
      </c>
      <c r="Q13" s="4">
        <v>4716100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35249</v>
      </c>
      <c r="D15" s="3">
        <v>35249</v>
      </c>
      <c r="E15" s="3">
        <v>35249</v>
      </c>
      <c r="F15" s="3">
        <v>35249</v>
      </c>
      <c r="G15" s="3">
        <v>35249</v>
      </c>
      <c r="H15" s="3">
        <v>35249</v>
      </c>
      <c r="I15" s="3">
        <v>35249</v>
      </c>
      <c r="J15" s="3">
        <v>35249</v>
      </c>
      <c r="K15" s="3">
        <v>35249</v>
      </c>
      <c r="L15" s="3">
        <v>35249</v>
      </c>
      <c r="M15" s="3">
        <v>35249</v>
      </c>
      <c r="N15" s="4">
        <v>35261</v>
      </c>
      <c r="O15" s="6">
        <v>423000</v>
      </c>
      <c r="P15" s="3">
        <v>447720</v>
      </c>
      <c r="Q15" s="4">
        <v>473920</v>
      </c>
    </row>
    <row r="16" spans="1:17" ht="13.5">
      <c r="A16" s="19" t="s">
        <v>33</v>
      </c>
      <c r="B16" s="25"/>
      <c r="C16" s="3">
        <v>40025</v>
      </c>
      <c r="D16" s="3">
        <v>40025</v>
      </c>
      <c r="E16" s="3">
        <v>40025</v>
      </c>
      <c r="F16" s="3">
        <v>40025</v>
      </c>
      <c r="G16" s="3">
        <v>40025</v>
      </c>
      <c r="H16" s="3">
        <v>40025</v>
      </c>
      <c r="I16" s="3">
        <v>40025</v>
      </c>
      <c r="J16" s="3">
        <v>40025</v>
      </c>
      <c r="K16" s="3">
        <v>40025</v>
      </c>
      <c r="L16" s="3">
        <v>40025</v>
      </c>
      <c r="M16" s="3">
        <v>40025</v>
      </c>
      <c r="N16" s="4">
        <v>40025</v>
      </c>
      <c r="O16" s="6">
        <v>480300</v>
      </c>
      <c r="P16" s="3">
        <v>509120</v>
      </c>
      <c r="Q16" s="4">
        <v>539670</v>
      </c>
    </row>
    <row r="17" spans="1:17" ht="13.5">
      <c r="A17" s="21" t="s">
        <v>34</v>
      </c>
      <c r="B17" s="20"/>
      <c r="C17" s="3">
        <v>70833</v>
      </c>
      <c r="D17" s="3">
        <v>70833</v>
      </c>
      <c r="E17" s="3">
        <v>70833</v>
      </c>
      <c r="F17" s="3">
        <v>70833</v>
      </c>
      <c r="G17" s="3">
        <v>70833</v>
      </c>
      <c r="H17" s="3">
        <v>70833</v>
      </c>
      <c r="I17" s="3">
        <v>70833</v>
      </c>
      <c r="J17" s="3">
        <v>70833</v>
      </c>
      <c r="K17" s="3">
        <v>70833</v>
      </c>
      <c r="L17" s="3">
        <v>70833</v>
      </c>
      <c r="M17" s="3">
        <v>70833</v>
      </c>
      <c r="N17" s="4">
        <v>70837</v>
      </c>
      <c r="O17" s="6">
        <v>850000</v>
      </c>
      <c r="P17" s="3">
        <v>892500</v>
      </c>
      <c r="Q17" s="4">
        <v>937130</v>
      </c>
    </row>
    <row r="18" spans="1:17" ht="13.5">
      <c r="A18" s="19" t="s">
        <v>35</v>
      </c>
      <c r="B18" s="25"/>
      <c r="C18" s="3">
        <v>5080750</v>
      </c>
      <c r="D18" s="3">
        <v>5080750</v>
      </c>
      <c r="E18" s="3">
        <v>5080750</v>
      </c>
      <c r="F18" s="3">
        <v>5080750</v>
      </c>
      <c r="G18" s="3">
        <v>5080750</v>
      </c>
      <c r="H18" s="3">
        <v>5080750</v>
      </c>
      <c r="I18" s="3">
        <v>5080750</v>
      </c>
      <c r="J18" s="3">
        <v>5080750</v>
      </c>
      <c r="K18" s="3">
        <v>5080750</v>
      </c>
      <c r="L18" s="3">
        <v>5080750</v>
      </c>
      <c r="M18" s="3">
        <v>5080750</v>
      </c>
      <c r="N18" s="4">
        <v>5080750</v>
      </c>
      <c r="O18" s="6">
        <v>60969000</v>
      </c>
      <c r="P18" s="3">
        <v>63336050</v>
      </c>
      <c r="Q18" s="4">
        <v>67014290</v>
      </c>
    </row>
    <row r="19" spans="1:17" ht="13.5">
      <c r="A19" s="19" t="s">
        <v>36</v>
      </c>
      <c r="B19" s="25"/>
      <c r="C19" s="22">
        <v>106429</v>
      </c>
      <c r="D19" s="22">
        <v>106429</v>
      </c>
      <c r="E19" s="22">
        <v>106429</v>
      </c>
      <c r="F19" s="22">
        <v>106429</v>
      </c>
      <c r="G19" s="22">
        <v>106429</v>
      </c>
      <c r="H19" s="22">
        <v>106429</v>
      </c>
      <c r="I19" s="22">
        <v>106429</v>
      </c>
      <c r="J19" s="22">
        <v>106429</v>
      </c>
      <c r="K19" s="22">
        <v>106429</v>
      </c>
      <c r="L19" s="22">
        <v>106429</v>
      </c>
      <c r="M19" s="22">
        <v>106429</v>
      </c>
      <c r="N19" s="23">
        <v>106421</v>
      </c>
      <c r="O19" s="24">
        <v>1277140</v>
      </c>
      <c r="P19" s="22">
        <v>1326780</v>
      </c>
      <c r="Q19" s="23">
        <v>1379330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19655771</v>
      </c>
      <c r="D21" s="29">
        <f t="shared" si="0"/>
        <v>19655771</v>
      </c>
      <c r="E21" s="29">
        <f t="shared" si="0"/>
        <v>19655771</v>
      </c>
      <c r="F21" s="29">
        <f>SUM(F5:F20)</f>
        <v>19655771</v>
      </c>
      <c r="G21" s="29">
        <f>SUM(G5:G20)</f>
        <v>19655771</v>
      </c>
      <c r="H21" s="29">
        <f>SUM(H5:H20)</f>
        <v>19655771</v>
      </c>
      <c r="I21" s="29">
        <f>SUM(I5:I20)</f>
        <v>19655771</v>
      </c>
      <c r="J21" s="29">
        <f t="shared" si="0"/>
        <v>19655771</v>
      </c>
      <c r="K21" s="29">
        <f>SUM(K5:K20)</f>
        <v>19655771</v>
      </c>
      <c r="L21" s="29">
        <f>SUM(L5:L20)</f>
        <v>19655771</v>
      </c>
      <c r="M21" s="29">
        <f>SUM(M5:M20)</f>
        <v>19655771</v>
      </c>
      <c r="N21" s="30">
        <f t="shared" si="0"/>
        <v>19655771</v>
      </c>
      <c r="O21" s="31">
        <f t="shared" si="0"/>
        <v>235869252</v>
      </c>
      <c r="P21" s="29">
        <f t="shared" si="0"/>
        <v>251528800</v>
      </c>
      <c r="Q21" s="32">
        <f t="shared" si="0"/>
        <v>265807310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6929194</v>
      </c>
      <c r="D24" s="3">
        <v>6929194</v>
      </c>
      <c r="E24" s="3">
        <v>6929194</v>
      </c>
      <c r="F24" s="3">
        <v>6929194</v>
      </c>
      <c r="G24" s="3">
        <v>6929194</v>
      </c>
      <c r="H24" s="3">
        <v>6929194</v>
      </c>
      <c r="I24" s="3">
        <v>6929194</v>
      </c>
      <c r="J24" s="3">
        <v>6929194</v>
      </c>
      <c r="K24" s="3">
        <v>6929194</v>
      </c>
      <c r="L24" s="3">
        <v>6929194</v>
      </c>
      <c r="M24" s="3">
        <v>6929194</v>
      </c>
      <c r="N24" s="36">
        <v>6928986</v>
      </c>
      <c r="O24" s="6">
        <v>83150120</v>
      </c>
      <c r="P24" s="3">
        <v>88721150</v>
      </c>
      <c r="Q24" s="4">
        <v>94842950</v>
      </c>
    </row>
    <row r="25" spans="1:17" ht="13.5">
      <c r="A25" s="21" t="s">
        <v>41</v>
      </c>
      <c r="B25" s="20"/>
      <c r="C25" s="3">
        <v>354492</v>
      </c>
      <c r="D25" s="3">
        <v>354492</v>
      </c>
      <c r="E25" s="3">
        <v>354492</v>
      </c>
      <c r="F25" s="3">
        <v>354492</v>
      </c>
      <c r="G25" s="3">
        <v>354492</v>
      </c>
      <c r="H25" s="3">
        <v>354492</v>
      </c>
      <c r="I25" s="3">
        <v>354492</v>
      </c>
      <c r="J25" s="3">
        <v>354492</v>
      </c>
      <c r="K25" s="3">
        <v>354492</v>
      </c>
      <c r="L25" s="3">
        <v>354492</v>
      </c>
      <c r="M25" s="3">
        <v>354492</v>
      </c>
      <c r="N25" s="4">
        <v>354488</v>
      </c>
      <c r="O25" s="6">
        <v>4253900</v>
      </c>
      <c r="P25" s="3">
        <v>4538910</v>
      </c>
      <c r="Q25" s="4">
        <v>4852090</v>
      </c>
    </row>
    <row r="26" spans="1:17" ht="13.5">
      <c r="A26" s="21" t="s">
        <v>42</v>
      </c>
      <c r="B26" s="20"/>
      <c r="C26" s="3">
        <v>925313</v>
      </c>
      <c r="D26" s="3">
        <v>925313</v>
      </c>
      <c r="E26" s="3">
        <v>925313</v>
      </c>
      <c r="F26" s="3">
        <v>925313</v>
      </c>
      <c r="G26" s="3">
        <v>925313</v>
      </c>
      <c r="H26" s="3">
        <v>925313</v>
      </c>
      <c r="I26" s="3">
        <v>925313</v>
      </c>
      <c r="J26" s="3">
        <v>925313</v>
      </c>
      <c r="K26" s="3">
        <v>925313</v>
      </c>
      <c r="L26" s="3">
        <v>925313</v>
      </c>
      <c r="M26" s="3">
        <v>925313</v>
      </c>
      <c r="N26" s="4">
        <v>925307</v>
      </c>
      <c r="O26" s="6">
        <v>11103750</v>
      </c>
      <c r="P26" s="3">
        <v>11658940</v>
      </c>
      <c r="Q26" s="4">
        <v>12241880</v>
      </c>
    </row>
    <row r="27" spans="1:17" ht="13.5">
      <c r="A27" s="21" t="s">
        <v>43</v>
      </c>
      <c r="B27" s="20"/>
      <c r="C27" s="3">
        <v>3514939</v>
      </c>
      <c r="D27" s="3">
        <v>3514939</v>
      </c>
      <c r="E27" s="3">
        <v>3514939</v>
      </c>
      <c r="F27" s="3">
        <v>3514939</v>
      </c>
      <c r="G27" s="3">
        <v>3514939</v>
      </c>
      <c r="H27" s="3">
        <v>3514939</v>
      </c>
      <c r="I27" s="3">
        <v>3514939</v>
      </c>
      <c r="J27" s="3">
        <v>3514939</v>
      </c>
      <c r="K27" s="3">
        <v>3514939</v>
      </c>
      <c r="L27" s="3">
        <v>3514939</v>
      </c>
      <c r="M27" s="3">
        <v>3514939</v>
      </c>
      <c r="N27" s="36">
        <v>3514961</v>
      </c>
      <c r="O27" s="6">
        <v>42179290</v>
      </c>
      <c r="P27" s="3">
        <v>43679290</v>
      </c>
      <c r="Q27" s="4">
        <v>44679290</v>
      </c>
    </row>
    <row r="28" spans="1:17" ht="13.5">
      <c r="A28" s="21" t="s">
        <v>44</v>
      </c>
      <c r="B28" s="20"/>
      <c r="C28" s="3">
        <v>418212</v>
      </c>
      <c r="D28" s="3">
        <v>418212</v>
      </c>
      <c r="E28" s="3">
        <v>418212</v>
      </c>
      <c r="F28" s="3">
        <v>418212</v>
      </c>
      <c r="G28" s="3">
        <v>418212</v>
      </c>
      <c r="H28" s="3">
        <v>418212</v>
      </c>
      <c r="I28" s="3">
        <v>418212</v>
      </c>
      <c r="J28" s="3">
        <v>418212</v>
      </c>
      <c r="K28" s="3">
        <v>418212</v>
      </c>
      <c r="L28" s="3">
        <v>418212</v>
      </c>
      <c r="M28" s="3">
        <v>418212</v>
      </c>
      <c r="N28" s="4">
        <v>418218</v>
      </c>
      <c r="O28" s="6">
        <v>5018550</v>
      </c>
      <c r="P28" s="3">
        <v>4699200</v>
      </c>
      <c r="Q28" s="4">
        <v>4630200</v>
      </c>
    </row>
    <row r="29" spans="1:17" ht="13.5">
      <c r="A29" s="21" t="s">
        <v>45</v>
      </c>
      <c r="B29" s="20"/>
      <c r="C29" s="3">
        <v>8107841</v>
      </c>
      <c r="D29" s="3">
        <v>8107841</v>
      </c>
      <c r="E29" s="3">
        <v>8107841</v>
      </c>
      <c r="F29" s="3">
        <v>8107841</v>
      </c>
      <c r="G29" s="3">
        <v>8107841</v>
      </c>
      <c r="H29" s="3">
        <v>8107841</v>
      </c>
      <c r="I29" s="3">
        <v>8107841</v>
      </c>
      <c r="J29" s="3">
        <v>8107841</v>
      </c>
      <c r="K29" s="3">
        <v>8107841</v>
      </c>
      <c r="L29" s="3">
        <v>8107841</v>
      </c>
      <c r="M29" s="3">
        <v>8107841</v>
      </c>
      <c r="N29" s="36">
        <v>8107849</v>
      </c>
      <c r="O29" s="6">
        <v>97294100</v>
      </c>
      <c r="P29" s="3">
        <v>105142650</v>
      </c>
      <c r="Q29" s="4">
        <v>110623100</v>
      </c>
    </row>
    <row r="30" spans="1:17" ht="13.5">
      <c r="A30" s="21" t="s">
        <v>46</v>
      </c>
      <c r="B30" s="20"/>
      <c r="C30" s="3">
        <v>389817</v>
      </c>
      <c r="D30" s="3">
        <v>389817</v>
      </c>
      <c r="E30" s="3">
        <v>389817</v>
      </c>
      <c r="F30" s="3">
        <v>389817</v>
      </c>
      <c r="G30" s="3">
        <v>389817</v>
      </c>
      <c r="H30" s="3">
        <v>389817</v>
      </c>
      <c r="I30" s="3">
        <v>389817</v>
      </c>
      <c r="J30" s="3">
        <v>389817</v>
      </c>
      <c r="K30" s="3">
        <v>389817</v>
      </c>
      <c r="L30" s="3">
        <v>389817</v>
      </c>
      <c r="M30" s="3">
        <v>389817</v>
      </c>
      <c r="N30" s="4">
        <v>389803</v>
      </c>
      <c r="O30" s="6">
        <v>4677790</v>
      </c>
      <c r="P30" s="3">
        <v>4911680</v>
      </c>
      <c r="Q30" s="4">
        <v>5157280</v>
      </c>
    </row>
    <row r="31" spans="1:17" ht="13.5">
      <c r="A31" s="21" t="s">
        <v>47</v>
      </c>
      <c r="B31" s="20"/>
      <c r="C31" s="3">
        <v>704453</v>
      </c>
      <c r="D31" s="3">
        <v>704453</v>
      </c>
      <c r="E31" s="3">
        <v>704453</v>
      </c>
      <c r="F31" s="3">
        <v>704453</v>
      </c>
      <c r="G31" s="3">
        <v>704453</v>
      </c>
      <c r="H31" s="3">
        <v>704453</v>
      </c>
      <c r="I31" s="3">
        <v>704453</v>
      </c>
      <c r="J31" s="3">
        <v>704453</v>
      </c>
      <c r="K31" s="3">
        <v>704453</v>
      </c>
      <c r="L31" s="3">
        <v>704453</v>
      </c>
      <c r="M31" s="3">
        <v>704453</v>
      </c>
      <c r="N31" s="36">
        <v>704467</v>
      </c>
      <c r="O31" s="6">
        <v>8453450</v>
      </c>
      <c r="P31" s="3">
        <v>9284460</v>
      </c>
      <c r="Q31" s="4">
        <v>9663970</v>
      </c>
    </row>
    <row r="32" spans="1:17" ht="13.5">
      <c r="A32" s="21" t="s">
        <v>35</v>
      </c>
      <c r="B32" s="20"/>
      <c r="C32" s="3">
        <v>73645</v>
      </c>
      <c r="D32" s="3">
        <v>73645</v>
      </c>
      <c r="E32" s="3">
        <v>73645</v>
      </c>
      <c r="F32" s="3">
        <v>73645</v>
      </c>
      <c r="G32" s="3">
        <v>73645</v>
      </c>
      <c r="H32" s="3">
        <v>73645</v>
      </c>
      <c r="I32" s="3">
        <v>73645</v>
      </c>
      <c r="J32" s="3">
        <v>73645</v>
      </c>
      <c r="K32" s="3">
        <v>73645</v>
      </c>
      <c r="L32" s="3">
        <v>73645</v>
      </c>
      <c r="M32" s="3">
        <v>73645</v>
      </c>
      <c r="N32" s="4">
        <v>73645</v>
      </c>
      <c r="O32" s="6">
        <v>883740</v>
      </c>
      <c r="P32" s="3">
        <v>942950</v>
      </c>
      <c r="Q32" s="4">
        <v>1008010</v>
      </c>
    </row>
    <row r="33" spans="1:17" ht="13.5">
      <c r="A33" s="21" t="s">
        <v>48</v>
      </c>
      <c r="B33" s="20"/>
      <c r="C33" s="3">
        <v>2151458</v>
      </c>
      <c r="D33" s="3">
        <v>2151458</v>
      </c>
      <c r="E33" s="3">
        <v>2151458</v>
      </c>
      <c r="F33" s="3">
        <v>2151458</v>
      </c>
      <c r="G33" s="3">
        <v>2151458</v>
      </c>
      <c r="H33" s="3">
        <v>2151458</v>
      </c>
      <c r="I33" s="3">
        <v>2151458</v>
      </c>
      <c r="J33" s="3">
        <v>2151458</v>
      </c>
      <c r="K33" s="3">
        <v>2151458</v>
      </c>
      <c r="L33" s="3">
        <v>2151458</v>
      </c>
      <c r="M33" s="3">
        <v>2151458</v>
      </c>
      <c r="N33" s="4">
        <v>2151312</v>
      </c>
      <c r="O33" s="6">
        <v>25817350</v>
      </c>
      <c r="P33" s="3">
        <v>27572750</v>
      </c>
      <c r="Q33" s="4">
        <v>29571600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23569364</v>
      </c>
      <c r="D35" s="29">
        <f t="shared" si="1"/>
        <v>23569364</v>
      </c>
      <c r="E35" s="29">
        <f t="shared" si="1"/>
        <v>23569364</v>
      </c>
      <c r="F35" s="29">
        <f>SUM(F24:F34)</f>
        <v>23569364</v>
      </c>
      <c r="G35" s="29">
        <f>SUM(G24:G34)</f>
        <v>23569364</v>
      </c>
      <c r="H35" s="29">
        <f>SUM(H24:H34)</f>
        <v>23569364</v>
      </c>
      <c r="I35" s="29">
        <f>SUM(I24:I34)</f>
        <v>23569364</v>
      </c>
      <c r="J35" s="29">
        <f t="shared" si="1"/>
        <v>23569364</v>
      </c>
      <c r="K35" s="29">
        <f>SUM(K24:K34)</f>
        <v>23569364</v>
      </c>
      <c r="L35" s="29">
        <f>SUM(L24:L34)</f>
        <v>23569364</v>
      </c>
      <c r="M35" s="29">
        <f>SUM(M24:M34)</f>
        <v>23569364</v>
      </c>
      <c r="N35" s="32">
        <f t="shared" si="1"/>
        <v>23569036</v>
      </c>
      <c r="O35" s="31">
        <f t="shared" si="1"/>
        <v>282832040</v>
      </c>
      <c r="P35" s="29">
        <f t="shared" si="1"/>
        <v>301151980</v>
      </c>
      <c r="Q35" s="32">
        <f t="shared" si="1"/>
        <v>317270370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-3913593</v>
      </c>
      <c r="D37" s="42">
        <f t="shared" si="2"/>
        <v>-3913593</v>
      </c>
      <c r="E37" s="42">
        <f t="shared" si="2"/>
        <v>-3913593</v>
      </c>
      <c r="F37" s="42">
        <f>+F21-F35</f>
        <v>-3913593</v>
      </c>
      <c r="G37" s="42">
        <f>+G21-G35</f>
        <v>-3913593</v>
      </c>
      <c r="H37" s="42">
        <f>+H21-H35</f>
        <v>-3913593</v>
      </c>
      <c r="I37" s="42">
        <f>+I21-I35</f>
        <v>-3913593</v>
      </c>
      <c r="J37" s="42">
        <f t="shared" si="2"/>
        <v>-3913593</v>
      </c>
      <c r="K37" s="42">
        <f>+K21-K35</f>
        <v>-3913593</v>
      </c>
      <c r="L37" s="42">
        <f>+L21-L35</f>
        <v>-3913593</v>
      </c>
      <c r="M37" s="42">
        <f>+M21-M35</f>
        <v>-3913593</v>
      </c>
      <c r="N37" s="43">
        <f t="shared" si="2"/>
        <v>-3913265</v>
      </c>
      <c r="O37" s="44">
        <f t="shared" si="2"/>
        <v>-46962788</v>
      </c>
      <c r="P37" s="42">
        <f t="shared" si="2"/>
        <v>-49623180</v>
      </c>
      <c r="Q37" s="43">
        <f t="shared" si="2"/>
        <v>-51463060</v>
      </c>
    </row>
    <row r="38" spans="1:17" ht="21" customHeight="1">
      <c r="A38" s="45" t="s">
        <v>52</v>
      </c>
      <c r="B38" s="25"/>
      <c r="C38" s="3">
        <v>2251167</v>
      </c>
      <c r="D38" s="3">
        <v>2251167</v>
      </c>
      <c r="E38" s="3">
        <v>2251167</v>
      </c>
      <c r="F38" s="3">
        <v>2251167</v>
      </c>
      <c r="G38" s="3">
        <v>2251167</v>
      </c>
      <c r="H38" s="3">
        <v>2251167</v>
      </c>
      <c r="I38" s="3">
        <v>2251167</v>
      </c>
      <c r="J38" s="3">
        <v>2251167</v>
      </c>
      <c r="K38" s="3">
        <v>2251167</v>
      </c>
      <c r="L38" s="3">
        <v>2251167</v>
      </c>
      <c r="M38" s="3">
        <v>2251167</v>
      </c>
      <c r="N38" s="4">
        <v>2251163</v>
      </c>
      <c r="O38" s="6">
        <v>27014000</v>
      </c>
      <c r="P38" s="3">
        <v>27338850</v>
      </c>
      <c r="Q38" s="4">
        <v>30907400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-1662426</v>
      </c>
      <c r="D41" s="50">
        <f t="shared" si="3"/>
        <v>-1662426</v>
      </c>
      <c r="E41" s="50">
        <f t="shared" si="3"/>
        <v>-1662426</v>
      </c>
      <c r="F41" s="50">
        <f>SUM(F37:F40)</f>
        <v>-1662426</v>
      </c>
      <c r="G41" s="50">
        <f>SUM(G37:G40)</f>
        <v>-1662426</v>
      </c>
      <c r="H41" s="50">
        <f>SUM(H37:H40)</f>
        <v>-1662426</v>
      </c>
      <c r="I41" s="50">
        <f>SUM(I37:I40)</f>
        <v>-1662426</v>
      </c>
      <c r="J41" s="50">
        <f t="shared" si="3"/>
        <v>-1662426</v>
      </c>
      <c r="K41" s="50">
        <f>SUM(K37:K40)</f>
        <v>-1662426</v>
      </c>
      <c r="L41" s="50">
        <f>SUM(L37:L40)</f>
        <v>-1662426</v>
      </c>
      <c r="M41" s="50">
        <f>SUM(M37:M40)</f>
        <v>-1662426</v>
      </c>
      <c r="N41" s="51">
        <f t="shared" si="3"/>
        <v>-1662102</v>
      </c>
      <c r="O41" s="52">
        <f t="shared" si="3"/>
        <v>-19948788</v>
      </c>
      <c r="P41" s="50">
        <f t="shared" si="3"/>
        <v>-22284330</v>
      </c>
      <c r="Q41" s="51">
        <f t="shared" si="3"/>
        <v>-20555660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-1662426</v>
      </c>
      <c r="D43" s="57">
        <f t="shared" si="4"/>
        <v>-1662426</v>
      </c>
      <c r="E43" s="57">
        <f t="shared" si="4"/>
        <v>-1662426</v>
      </c>
      <c r="F43" s="57">
        <f>+F41-F42</f>
        <v>-1662426</v>
      </c>
      <c r="G43" s="57">
        <f>+G41-G42</f>
        <v>-1662426</v>
      </c>
      <c r="H43" s="57">
        <f>+H41-H42</f>
        <v>-1662426</v>
      </c>
      <c r="I43" s="57">
        <f>+I41-I42</f>
        <v>-1662426</v>
      </c>
      <c r="J43" s="57">
        <f t="shared" si="4"/>
        <v>-1662426</v>
      </c>
      <c r="K43" s="57">
        <f>+K41-K42</f>
        <v>-1662426</v>
      </c>
      <c r="L43" s="57">
        <f>+L41-L42</f>
        <v>-1662426</v>
      </c>
      <c r="M43" s="57">
        <f>+M41-M42</f>
        <v>-1662426</v>
      </c>
      <c r="N43" s="58">
        <f t="shared" si="4"/>
        <v>-1662102</v>
      </c>
      <c r="O43" s="59">
        <f t="shared" si="4"/>
        <v>-19948788</v>
      </c>
      <c r="P43" s="57">
        <f t="shared" si="4"/>
        <v>-22284330</v>
      </c>
      <c r="Q43" s="58">
        <f t="shared" si="4"/>
        <v>-20555660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-1662426</v>
      </c>
      <c r="D45" s="50">
        <f t="shared" si="5"/>
        <v>-1662426</v>
      </c>
      <c r="E45" s="50">
        <f t="shared" si="5"/>
        <v>-1662426</v>
      </c>
      <c r="F45" s="50">
        <f>SUM(F43:F44)</f>
        <v>-1662426</v>
      </c>
      <c r="G45" s="50">
        <f>SUM(G43:G44)</f>
        <v>-1662426</v>
      </c>
      <c r="H45" s="50">
        <f>SUM(H43:H44)</f>
        <v>-1662426</v>
      </c>
      <c r="I45" s="50">
        <f>SUM(I43:I44)</f>
        <v>-1662426</v>
      </c>
      <c r="J45" s="50">
        <f t="shared" si="5"/>
        <v>-1662426</v>
      </c>
      <c r="K45" s="50">
        <f>SUM(K43:K44)</f>
        <v>-1662426</v>
      </c>
      <c r="L45" s="50">
        <f>SUM(L43:L44)</f>
        <v>-1662426</v>
      </c>
      <c r="M45" s="50">
        <f>SUM(M43:M44)</f>
        <v>-1662426</v>
      </c>
      <c r="N45" s="51">
        <f t="shared" si="5"/>
        <v>-1662102</v>
      </c>
      <c r="O45" s="52">
        <f t="shared" si="5"/>
        <v>-19948788</v>
      </c>
      <c r="P45" s="50">
        <f t="shared" si="5"/>
        <v>-22284330</v>
      </c>
      <c r="Q45" s="51">
        <f t="shared" si="5"/>
        <v>-20555660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-1662426</v>
      </c>
      <c r="D47" s="63">
        <f t="shared" si="6"/>
        <v>-1662426</v>
      </c>
      <c r="E47" s="63">
        <f t="shared" si="6"/>
        <v>-1662426</v>
      </c>
      <c r="F47" s="63">
        <f>SUM(F45:F46)</f>
        <v>-1662426</v>
      </c>
      <c r="G47" s="63">
        <f>SUM(G45:G46)</f>
        <v>-1662426</v>
      </c>
      <c r="H47" s="63">
        <f>SUM(H45:H46)</f>
        <v>-1662426</v>
      </c>
      <c r="I47" s="63">
        <f>SUM(I45:I46)</f>
        <v>-1662426</v>
      </c>
      <c r="J47" s="63">
        <f t="shared" si="6"/>
        <v>-1662426</v>
      </c>
      <c r="K47" s="63">
        <f>SUM(K45:K46)</f>
        <v>-1662426</v>
      </c>
      <c r="L47" s="63">
        <f>SUM(L45:L46)</f>
        <v>-1662426</v>
      </c>
      <c r="M47" s="63">
        <f>SUM(M45:M46)</f>
        <v>-1662426</v>
      </c>
      <c r="N47" s="64">
        <f t="shared" si="6"/>
        <v>-1662102</v>
      </c>
      <c r="O47" s="65">
        <f t="shared" si="6"/>
        <v>-19948788</v>
      </c>
      <c r="P47" s="63">
        <f t="shared" si="6"/>
        <v>-22284330</v>
      </c>
      <c r="Q47" s="66">
        <f t="shared" si="6"/>
        <v>-20555660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6791350</v>
      </c>
      <c r="D5" s="3">
        <v>6791350</v>
      </c>
      <c r="E5" s="3">
        <v>6791350</v>
      </c>
      <c r="F5" s="3">
        <v>6791350</v>
      </c>
      <c r="G5" s="3">
        <v>6791350</v>
      </c>
      <c r="H5" s="3">
        <v>6791350</v>
      </c>
      <c r="I5" s="3">
        <v>6791350</v>
      </c>
      <c r="J5" s="3">
        <v>6791350</v>
      </c>
      <c r="K5" s="3">
        <v>6791350</v>
      </c>
      <c r="L5" s="3">
        <v>6791350</v>
      </c>
      <c r="M5" s="3">
        <v>6791350</v>
      </c>
      <c r="N5" s="4">
        <v>6791347</v>
      </c>
      <c r="O5" s="5">
        <v>81496197</v>
      </c>
      <c r="P5" s="3">
        <v>86385969</v>
      </c>
      <c r="Q5" s="4">
        <v>91569127</v>
      </c>
    </row>
    <row r="6" spans="1:17" ht="13.5">
      <c r="A6" s="19" t="s">
        <v>24</v>
      </c>
      <c r="B6" s="20"/>
      <c r="C6" s="3">
        <v>13495285</v>
      </c>
      <c r="D6" s="3">
        <v>13495285</v>
      </c>
      <c r="E6" s="3">
        <v>13495285</v>
      </c>
      <c r="F6" s="3">
        <v>13495285</v>
      </c>
      <c r="G6" s="3">
        <v>13495285</v>
      </c>
      <c r="H6" s="3">
        <v>13495285</v>
      </c>
      <c r="I6" s="3">
        <v>13495285</v>
      </c>
      <c r="J6" s="3">
        <v>13495285</v>
      </c>
      <c r="K6" s="3">
        <v>13495285</v>
      </c>
      <c r="L6" s="3">
        <v>13495285</v>
      </c>
      <c r="M6" s="3">
        <v>13495285</v>
      </c>
      <c r="N6" s="4">
        <v>13495273</v>
      </c>
      <c r="O6" s="6">
        <v>161943408</v>
      </c>
      <c r="P6" s="3">
        <v>171660012</v>
      </c>
      <c r="Q6" s="4">
        <v>181959613</v>
      </c>
    </row>
    <row r="7" spans="1:17" ht="13.5">
      <c r="A7" s="21" t="s">
        <v>25</v>
      </c>
      <c r="B7" s="20"/>
      <c r="C7" s="3">
        <v>6226847</v>
      </c>
      <c r="D7" s="3">
        <v>6226847</v>
      </c>
      <c r="E7" s="3">
        <v>6226847</v>
      </c>
      <c r="F7" s="3">
        <v>6226847</v>
      </c>
      <c r="G7" s="3">
        <v>6226847</v>
      </c>
      <c r="H7" s="3">
        <v>6226847</v>
      </c>
      <c r="I7" s="3">
        <v>6226847</v>
      </c>
      <c r="J7" s="3">
        <v>6226847</v>
      </c>
      <c r="K7" s="3">
        <v>6226847</v>
      </c>
      <c r="L7" s="3">
        <v>6226847</v>
      </c>
      <c r="M7" s="3">
        <v>6226847</v>
      </c>
      <c r="N7" s="4">
        <v>6226847</v>
      </c>
      <c r="O7" s="6">
        <v>74722164</v>
      </c>
      <c r="P7" s="3">
        <v>79205493</v>
      </c>
      <c r="Q7" s="4">
        <v>83957823</v>
      </c>
    </row>
    <row r="8" spans="1:17" ht="13.5">
      <c r="A8" s="21" t="s">
        <v>26</v>
      </c>
      <c r="B8" s="20"/>
      <c r="C8" s="3">
        <v>1472793</v>
      </c>
      <c r="D8" s="3">
        <v>1472793</v>
      </c>
      <c r="E8" s="3">
        <v>1472793</v>
      </c>
      <c r="F8" s="3">
        <v>1472793</v>
      </c>
      <c r="G8" s="3">
        <v>1472793</v>
      </c>
      <c r="H8" s="3">
        <v>1472793</v>
      </c>
      <c r="I8" s="3">
        <v>1472793</v>
      </c>
      <c r="J8" s="3">
        <v>1472793</v>
      </c>
      <c r="K8" s="3">
        <v>1472793</v>
      </c>
      <c r="L8" s="3">
        <v>1472793</v>
      </c>
      <c r="M8" s="3">
        <v>1472793</v>
      </c>
      <c r="N8" s="4">
        <v>1472791</v>
      </c>
      <c r="O8" s="6">
        <v>17673514</v>
      </c>
      <c r="P8" s="3">
        <v>19087395</v>
      </c>
      <c r="Q8" s="4">
        <v>20614386</v>
      </c>
    </row>
    <row r="9" spans="1:17" ht="13.5">
      <c r="A9" s="21" t="s">
        <v>27</v>
      </c>
      <c r="B9" s="20"/>
      <c r="C9" s="22">
        <v>1277328</v>
      </c>
      <c r="D9" s="22">
        <v>1277328</v>
      </c>
      <c r="E9" s="22">
        <v>1277328</v>
      </c>
      <c r="F9" s="22">
        <v>1277328</v>
      </c>
      <c r="G9" s="22">
        <v>1277328</v>
      </c>
      <c r="H9" s="22">
        <v>1277328</v>
      </c>
      <c r="I9" s="22">
        <v>1277328</v>
      </c>
      <c r="J9" s="22">
        <v>1277328</v>
      </c>
      <c r="K9" s="22">
        <v>1277328</v>
      </c>
      <c r="L9" s="22">
        <v>1277328</v>
      </c>
      <c r="M9" s="22">
        <v>1277328</v>
      </c>
      <c r="N9" s="23">
        <v>1277318</v>
      </c>
      <c r="O9" s="24">
        <v>15327926</v>
      </c>
      <c r="P9" s="22">
        <v>16554160</v>
      </c>
      <c r="Q9" s="23">
        <v>17878493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125904</v>
      </c>
      <c r="D11" s="3">
        <v>125904</v>
      </c>
      <c r="E11" s="3">
        <v>125904</v>
      </c>
      <c r="F11" s="3">
        <v>125904</v>
      </c>
      <c r="G11" s="3">
        <v>125904</v>
      </c>
      <c r="H11" s="3">
        <v>125904</v>
      </c>
      <c r="I11" s="3">
        <v>125904</v>
      </c>
      <c r="J11" s="3">
        <v>125904</v>
      </c>
      <c r="K11" s="3">
        <v>125904</v>
      </c>
      <c r="L11" s="3">
        <v>125904</v>
      </c>
      <c r="M11" s="3">
        <v>125904</v>
      </c>
      <c r="N11" s="4">
        <v>125874</v>
      </c>
      <c r="O11" s="6">
        <v>1510818</v>
      </c>
      <c r="P11" s="3">
        <v>1601467</v>
      </c>
      <c r="Q11" s="4">
        <v>1697555</v>
      </c>
    </row>
    <row r="12" spans="1:17" ht="13.5">
      <c r="A12" s="19" t="s">
        <v>29</v>
      </c>
      <c r="B12" s="25"/>
      <c r="C12" s="3">
        <v>166667</v>
      </c>
      <c r="D12" s="3">
        <v>166667</v>
      </c>
      <c r="E12" s="3">
        <v>166667</v>
      </c>
      <c r="F12" s="3">
        <v>166667</v>
      </c>
      <c r="G12" s="3">
        <v>166667</v>
      </c>
      <c r="H12" s="3">
        <v>166667</v>
      </c>
      <c r="I12" s="3">
        <v>166667</v>
      </c>
      <c r="J12" s="3">
        <v>166667</v>
      </c>
      <c r="K12" s="3">
        <v>166667</v>
      </c>
      <c r="L12" s="3">
        <v>166667</v>
      </c>
      <c r="M12" s="3">
        <v>166667</v>
      </c>
      <c r="N12" s="4">
        <v>166663</v>
      </c>
      <c r="O12" s="6">
        <v>2000000</v>
      </c>
      <c r="P12" s="3">
        <v>2120000</v>
      </c>
      <c r="Q12" s="4">
        <v>2247200</v>
      </c>
    </row>
    <row r="13" spans="1:17" ht="13.5">
      <c r="A13" s="19" t="s">
        <v>30</v>
      </c>
      <c r="B13" s="25"/>
      <c r="C13" s="3">
        <v>655240</v>
      </c>
      <c r="D13" s="3">
        <v>655240</v>
      </c>
      <c r="E13" s="3">
        <v>655240</v>
      </c>
      <c r="F13" s="3">
        <v>655240</v>
      </c>
      <c r="G13" s="3">
        <v>655240</v>
      </c>
      <c r="H13" s="3">
        <v>655240</v>
      </c>
      <c r="I13" s="3">
        <v>655240</v>
      </c>
      <c r="J13" s="3">
        <v>655240</v>
      </c>
      <c r="K13" s="3">
        <v>655240</v>
      </c>
      <c r="L13" s="3">
        <v>655240</v>
      </c>
      <c r="M13" s="3">
        <v>655240</v>
      </c>
      <c r="N13" s="4">
        <v>655245</v>
      </c>
      <c r="O13" s="6">
        <v>7862885</v>
      </c>
      <c r="P13" s="3">
        <v>8334659</v>
      </c>
      <c r="Q13" s="4">
        <v>8834738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105074</v>
      </c>
      <c r="D15" s="3">
        <v>105074</v>
      </c>
      <c r="E15" s="3">
        <v>105074</v>
      </c>
      <c r="F15" s="3">
        <v>105074</v>
      </c>
      <c r="G15" s="3">
        <v>105074</v>
      </c>
      <c r="H15" s="3">
        <v>105074</v>
      </c>
      <c r="I15" s="3">
        <v>105074</v>
      </c>
      <c r="J15" s="3">
        <v>105074</v>
      </c>
      <c r="K15" s="3">
        <v>105074</v>
      </c>
      <c r="L15" s="3">
        <v>105074</v>
      </c>
      <c r="M15" s="3">
        <v>105074</v>
      </c>
      <c r="N15" s="4">
        <v>105067</v>
      </c>
      <c r="O15" s="6">
        <v>1260881</v>
      </c>
      <c r="P15" s="3">
        <v>1336534</v>
      </c>
      <c r="Q15" s="4">
        <v>1416726</v>
      </c>
    </row>
    <row r="16" spans="1:17" ht="13.5">
      <c r="A16" s="19" t="s">
        <v>33</v>
      </c>
      <c r="B16" s="25"/>
      <c r="C16" s="3">
        <v>297500</v>
      </c>
      <c r="D16" s="3">
        <v>297500</v>
      </c>
      <c r="E16" s="3">
        <v>297500</v>
      </c>
      <c r="F16" s="3">
        <v>297500</v>
      </c>
      <c r="G16" s="3">
        <v>297500</v>
      </c>
      <c r="H16" s="3">
        <v>297500</v>
      </c>
      <c r="I16" s="3">
        <v>297500</v>
      </c>
      <c r="J16" s="3">
        <v>297500</v>
      </c>
      <c r="K16" s="3">
        <v>297500</v>
      </c>
      <c r="L16" s="3">
        <v>297500</v>
      </c>
      <c r="M16" s="3">
        <v>297500</v>
      </c>
      <c r="N16" s="4">
        <v>297500</v>
      </c>
      <c r="O16" s="6">
        <v>3570000</v>
      </c>
      <c r="P16" s="3">
        <v>3784200</v>
      </c>
      <c r="Q16" s="4">
        <v>4011252</v>
      </c>
    </row>
    <row r="17" spans="1:17" ht="13.5">
      <c r="A17" s="21" t="s">
        <v>34</v>
      </c>
      <c r="B17" s="20"/>
      <c r="C17" s="3">
        <v>131250</v>
      </c>
      <c r="D17" s="3">
        <v>131250</v>
      </c>
      <c r="E17" s="3">
        <v>131250</v>
      </c>
      <c r="F17" s="3">
        <v>131250</v>
      </c>
      <c r="G17" s="3">
        <v>131250</v>
      </c>
      <c r="H17" s="3">
        <v>131250</v>
      </c>
      <c r="I17" s="3">
        <v>131250</v>
      </c>
      <c r="J17" s="3">
        <v>131250</v>
      </c>
      <c r="K17" s="3">
        <v>131250</v>
      </c>
      <c r="L17" s="3">
        <v>131250</v>
      </c>
      <c r="M17" s="3">
        <v>131250</v>
      </c>
      <c r="N17" s="4">
        <v>131250</v>
      </c>
      <c r="O17" s="6">
        <v>1575000</v>
      </c>
      <c r="P17" s="3">
        <v>1669500</v>
      </c>
      <c r="Q17" s="4">
        <v>1769670</v>
      </c>
    </row>
    <row r="18" spans="1:17" ht="13.5">
      <c r="A18" s="19" t="s">
        <v>35</v>
      </c>
      <c r="B18" s="25"/>
      <c r="C18" s="3">
        <v>8740733</v>
      </c>
      <c r="D18" s="3">
        <v>8740733</v>
      </c>
      <c r="E18" s="3">
        <v>8740733</v>
      </c>
      <c r="F18" s="3">
        <v>8740733</v>
      </c>
      <c r="G18" s="3">
        <v>8740733</v>
      </c>
      <c r="H18" s="3">
        <v>8740733</v>
      </c>
      <c r="I18" s="3">
        <v>8740733</v>
      </c>
      <c r="J18" s="3">
        <v>8740733</v>
      </c>
      <c r="K18" s="3">
        <v>8740733</v>
      </c>
      <c r="L18" s="3">
        <v>8740733</v>
      </c>
      <c r="M18" s="3">
        <v>8740733</v>
      </c>
      <c r="N18" s="4">
        <v>8740736</v>
      </c>
      <c r="O18" s="6">
        <v>104888799</v>
      </c>
      <c r="P18" s="3">
        <v>108432500</v>
      </c>
      <c r="Q18" s="4">
        <v>116191750</v>
      </c>
    </row>
    <row r="19" spans="1:17" ht="13.5">
      <c r="A19" s="19" t="s">
        <v>36</v>
      </c>
      <c r="B19" s="25"/>
      <c r="C19" s="22">
        <v>865662</v>
      </c>
      <c r="D19" s="22">
        <v>865662</v>
      </c>
      <c r="E19" s="22">
        <v>865662</v>
      </c>
      <c r="F19" s="22">
        <v>865662</v>
      </c>
      <c r="G19" s="22">
        <v>865662</v>
      </c>
      <c r="H19" s="22">
        <v>865662</v>
      </c>
      <c r="I19" s="22">
        <v>865662</v>
      </c>
      <c r="J19" s="22">
        <v>865662</v>
      </c>
      <c r="K19" s="22">
        <v>865662</v>
      </c>
      <c r="L19" s="22">
        <v>865662</v>
      </c>
      <c r="M19" s="22">
        <v>865662</v>
      </c>
      <c r="N19" s="23">
        <v>865666</v>
      </c>
      <c r="O19" s="24">
        <v>10387948</v>
      </c>
      <c r="P19" s="22">
        <v>11011227</v>
      </c>
      <c r="Q19" s="23">
        <v>11671901</v>
      </c>
    </row>
    <row r="20" spans="1:17" ht="13.5">
      <c r="A20" s="19" t="s">
        <v>37</v>
      </c>
      <c r="B20" s="25"/>
      <c r="C20" s="3">
        <v>16667</v>
      </c>
      <c r="D20" s="3">
        <v>16667</v>
      </c>
      <c r="E20" s="3">
        <v>16667</v>
      </c>
      <c r="F20" s="3">
        <v>16667</v>
      </c>
      <c r="G20" s="3">
        <v>16667</v>
      </c>
      <c r="H20" s="3">
        <v>16667</v>
      </c>
      <c r="I20" s="3">
        <v>16667</v>
      </c>
      <c r="J20" s="3">
        <v>16667</v>
      </c>
      <c r="K20" s="3">
        <v>16667</v>
      </c>
      <c r="L20" s="3">
        <v>16667</v>
      </c>
      <c r="M20" s="3">
        <v>16667</v>
      </c>
      <c r="N20" s="26">
        <v>16663</v>
      </c>
      <c r="O20" s="6">
        <v>200000</v>
      </c>
      <c r="P20" s="3">
        <v>200000</v>
      </c>
      <c r="Q20" s="4">
        <v>200000</v>
      </c>
    </row>
    <row r="21" spans="1:17" ht="25.5">
      <c r="A21" s="27" t="s">
        <v>38</v>
      </c>
      <c r="B21" s="28"/>
      <c r="C21" s="29">
        <f aca="true" t="shared" si="0" ref="C21:Q21">SUM(C5:C20)</f>
        <v>40368300</v>
      </c>
      <c r="D21" s="29">
        <f t="shared" si="0"/>
        <v>40368300</v>
      </c>
      <c r="E21" s="29">
        <f t="shared" si="0"/>
        <v>40368300</v>
      </c>
      <c r="F21" s="29">
        <f>SUM(F5:F20)</f>
        <v>40368300</v>
      </c>
      <c r="G21" s="29">
        <f>SUM(G5:G20)</f>
        <v>40368300</v>
      </c>
      <c r="H21" s="29">
        <f>SUM(H5:H20)</f>
        <v>40368300</v>
      </c>
      <c r="I21" s="29">
        <f>SUM(I5:I20)</f>
        <v>40368300</v>
      </c>
      <c r="J21" s="29">
        <f t="shared" si="0"/>
        <v>40368300</v>
      </c>
      <c r="K21" s="29">
        <f>SUM(K5:K20)</f>
        <v>40368300</v>
      </c>
      <c r="L21" s="29">
        <f>SUM(L5:L20)</f>
        <v>40368300</v>
      </c>
      <c r="M21" s="29">
        <f>SUM(M5:M20)</f>
        <v>40368300</v>
      </c>
      <c r="N21" s="30">
        <f t="shared" si="0"/>
        <v>40368240</v>
      </c>
      <c r="O21" s="31">
        <f t="shared" si="0"/>
        <v>484419540</v>
      </c>
      <c r="P21" s="29">
        <f t="shared" si="0"/>
        <v>511383116</v>
      </c>
      <c r="Q21" s="32">
        <f t="shared" si="0"/>
        <v>544020234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15775415</v>
      </c>
      <c r="D24" s="3">
        <v>15775415</v>
      </c>
      <c r="E24" s="3">
        <v>15775415</v>
      </c>
      <c r="F24" s="3">
        <v>15775415</v>
      </c>
      <c r="G24" s="3">
        <v>15775415</v>
      </c>
      <c r="H24" s="3">
        <v>15775415</v>
      </c>
      <c r="I24" s="3">
        <v>15775415</v>
      </c>
      <c r="J24" s="3">
        <v>15775415</v>
      </c>
      <c r="K24" s="3">
        <v>15775415</v>
      </c>
      <c r="L24" s="3">
        <v>15775415</v>
      </c>
      <c r="M24" s="3">
        <v>15775415</v>
      </c>
      <c r="N24" s="36">
        <v>15775395</v>
      </c>
      <c r="O24" s="6">
        <v>189304960</v>
      </c>
      <c r="P24" s="3">
        <v>204449357</v>
      </c>
      <c r="Q24" s="4">
        <v>220805305</v>
      </c>
    </row>
    <row r="25" spans="1:17" ht="13.5">
      <c r="A25" s="21" t="s">
        <v>41</v>
      </c>
      <c r="B25" s="20"/>
      <c r="C25" s="3">
        <v>1001405</v>
      </c>
      <c r="D25" s="3">
        <v>1001405</v>
      </c>
      <c r="E25" s="3">
        <v>1001405</v>
      </c>
      <c r="F25" s="3">
        <v>1001405</v>
      </c>
      <c r="G25" s="3">
        <v>1001405</v>
      </c>
      <c r="H25" s="3">
        <v>1001405</v>
      </c>
      <c r="I25" s="3">
        <v>1001405</v>
      </c>
      <c r="J25" s="3">
        <v>1001405</v>
      </c>
      <c r="K25" s="3">
        <v>1001405</v>
      </c>
      <c r="L25" s="3">
        <v>1001405</v>
      </c>
      <c r="M25" s="3">
        <v>1001405</v>
      </c>
      <c r="N25" s="4">
        <v>1001425</v>
      </c>
      <c r="O25" s="6">
        <v>12016880</v>
      </c>
      <c r="P25" s="3">
        <v>12737893</v>
      </c>
      <c r="Q25" s="4">
        <v>13502166</v>
      </c>
    </row>
    <row r="26" spans="1:17" ht="13.5">
      <c r="A26" s="21" t="s">
        <v>42</v>
      </c>
      <c r="B26" s="20"/>
      <c r="C26" s="3">
        <v>3008333</v>
      </c>
      <c r="D26" s="3">
        <v>3008333</v>
      </c>
      <c r="E26" s="3">
        <v>3008333</v>
      </c>
      <c r="F26" s="3">
        <v>3008333</v>
      </c>
      <c r="G26" s="3">
        <v>3008333</v>
      </c>
      <c r="H26" s="3">
        <v>3008333</v>
      </c>
      <c r="I26" s="3">
        <v>3008333</v>
      </c>
      <c r="J26" s="3">
        <v>3008333</v>
      </c>
      <c r="K26" s="3">
        <v>3008333</v>
      </c>
      <c r="L26" s="3">
        <v>3008333</v>
      </c>
      <c r="M26" s="3">
        <v>3008333</v>
      </c>
      <c r="N26" s="4">
        <v>3008337</v>
      </c>
      <c r="O26" s="6">
        <v>36100000</v>
      </c>
      <c r="P26" s="3">
        <v>36822000</v>
      </c>
      <c r="Q26" s="4">
        <v>37558440</v>
      </c>
    </row>
    <row r="27" spans="1:17" ht="13.5">
      <c r="A27" s="21" t="s">
        <v>43</v>
      </c>
      <c r="B27" s="20"/>
      <c r="C27" s="3">
        <v>2791667</v>
      </c>
      <c r="D27" s="3">
        <v>2791667</v>
      </c>
      <c r="E27" s="3">
        <v>2791667</v>
      </c>
      <c r="F27" s="3">
        <v>2791667</v>
      </c>
      <c r="G27" s="3">
        <v>2791667</v>
      </c>
      <c r="H27" s="3">
        <v>2791667</v>
      </c>
      <c r="I27" s="3">
        <v>2791667</v>
      </c>
      <c r="J27" s="3">
        <v>2791667</v>
      </c>
      <c r="K27" s="3">
        <v>2791667</v>
      </c>
      <c r="L27" s="3">
        <v>2791667</v>
      </c>
      <c r="M27" s="3">
        <v>2791667</v>
      </c>
      <c r="N27" s="36">
        <v>2791663</v>
      </c>
      <c r="O27" s="6">
        <v>33500000</v>
      </c>
      <c r="P27" s="3">
        <v>34170000</v>
      </c>
      <c r="Q27" s="4">
        <v>34853400</v>
      </c>
    </row>
    <row r="28" spans="1:17" ht="13.5">
      <c r="A28" s="21" t="s">
        <v>44</v>
      </c>
      <c r="B28" s="20"/>
      <c r="C28" s="3">
        <v>875000</v>
      </c>
      <c r="D28" s="3">
        <v>875000</v>
      </c>
      <c r="E28" s="3">
        <v>875000</v>
      </c>
      <c r="F28" s="3">
        <v>875000</v>
      </c>
      <c r="G28" s="3">
        <v>875000</v>
      </c>
      <c r="H28" s="3">
        <v>875000</v>
      </c>
      <c r="I28" s="3">
        <v>875000</v>
      </c>
      <c r="J28" s="3">
        <v>875000</v>
      </c>
      <c r="K28" s="3">
        <v>875000</v>
      </c>
      <c r="L28" s="3">
        <v>875000</v>
      </c>
      <c r="M28" s="3">
        <v>875000</v>
      </c>
      <c r="N28" s="4">
        <v>875000</v>
      </c>
      <c r="O28" s="6">
        <v>10500000</v>
      </c>
      <c r="P28" s="3">
        <v>10710000</v>
      </c>
      <c r="Q28" s="4">
        <v>10924200</v>
      </c>
    </row>
    <row r="29" spans="1:17" ht="13.5">
      <c r="A29" s="21" t="s">
        <v>45</v>
      </c>
      <c r="B29" s="20"/>
      <c r="C29" s="3">
        <v>9075000</v>
      </c>
      <c r="D29" s="3">
        <v>9075000</v>
      </c>
      <c r="E29" s="3">
        <v>9075000</v>
      </c>
      <c r="F29" s="3">
        <v>9075000</v>
      </c>
      <c r="G29" s="3">
        <v>9075000</v>
      </c>
      <c r="H29" s="3">
        <v>9075000</v>
      </c>
      <c r="I29" s="3">
        <v>9075000</v>
      </c>
      <c r="J29" s="3">
        <v>9075000</v>
      </c>
      <c r="K29" s="3">
        <v>9075000</v>
      </c>
      <c r="L29" s="3">
        <v>9075000</v>
      </c>
      <c r="M29" s="3">
        <v>9075000</v>
      </c>
      <c r="N29" s="36">
        <v>9075000</v>
      </c>
      <c r="O29" s="6">
        <v>108900000</v>
      </c>
      <c r="P29" s="3">
        <v>114350000</v>
      </c>
      <c r="Q29" s="4">
        <v>119717500</v>
      </c>
    </row>
    <row r="30" spans="1:17" ht="13.5">
      <c r="A30" s="21" t="s">
        <v>46</v>
      </c>
      <c r="B30" s="20"/>
      <c r="C30" s="3">
        <v>1275023</v>
      </c>
      <c r="D30" s="3">
        <v>1275023</v>
      </c>
      <c r="E30" s="3">
        <v>1275023</v>
      </c>
      <c r="F30" s="3">
        <v>1275023</v>
      </c>
      <c r="G30" s="3">
        <v>1275023</v>
      </c>
      <c r="H30" s="3">
        <v>1275023</v>
      </c>
      <c r="I30" s="3">
        <v>1275023</v>
      </c>
      <c r="J30" s="3">
        <v>1275023</v>
      </c>
      <c r="K30" s="3">
        <v>1275023</v>
      </c>
      <c r="L30" s="3">
        <v>1275023</v>
      </c>
      <c r="M30" s="3">
        <v>1275023</v>
      </c>
      <c r="N30" s="4">
        <v>1275047</v>
      </c>
      <c r="O30" s="6">
        <v>15300300</v>
      </c>
      <c r="P30" s="3">
        <v>15606306</v>
      </c>
      <c r="Q30" s="4">
        <v>15918432</v>
      </c>
    </row>
    <row r="31" spans="1:17" ht="13.5">
      <c r="A31" s="21" t="s">
        <v>47</v>
      </c>
      <c r="B31" s="20"/>
      <c r="C31" s="3">
        <v>2284391</v>
      </c>
      <c r="D31" s="3">
        <v>2284391</v>
      </c>
      <c r="E31" s="3">
        <v>2284391</v>
      </c>
      <c r="F31" s="3">
        <v>2284391</v>
      </c>
      <c r="G31" s="3">
        <v>2284391</v>
      </c>
      <c r="H31" s="3">
        <v>2284391</v>
      </c>
      <c r="I31" s="3">
        <v>2284391</v>
      </c>
      <c r="J31" s="3">
        <v>2284391</v>
      </c>
      <c r="K31" s="3">
        <v>2284391</v>
      </c>
      <c r="L31" s="3">
        <v>2284391</v>
      </c>
      <c r="M31" s="3">
        <v>2284391</v>
      </c>
      <c r="N31" s="36">
        <v>2284349</v>
      </c>
      <c r="O31" s="6">
        <v>27412650</v>
      </c>
      <c r="P31" s="3">
        <v>27960903</v>
      </c>
      <c r="Q31" s="4">
        <v>28520121</v>
      </c>
    </row>
    <row r="32" spans="1:17" ht="13.5">
      <c r="A32" s="21" t="s">
        <v>35</v>
      </c>
      <c r="B32" s="20"/>
      <c r="C32" s="3">
        <v>12500</v>
      </c>
      <c r="D32" s="3">
        <v>12500</v>
      </c>
      <c r="E32" s="3">
        <v>12500</v>
      </c>
      <c r="F32" s="3">
        <v>12500</v>
      </c>
      <c r="G32" s="3">
        <v>12500</v>
      </c>
      <c r="H32" s="3">
        <v>12500</v>
      </c>
      <c r="I32" s="3">
        <v>12500</v>
      </c>
      <c r="J32" s="3">
        <v>12500</v>
      </c>
      <c r="K32" s="3">
        <v>12500</v>
      </c>
      <c r="L32" s="3">
        <v>12500</v>
      </c>
      <c r="M32" s="3">
        <v>12500</v>
      </c>
      <c r="N32" s="4">
        <v>12500</v>
      </c>
      <c r="O32" s="6">
        <v>150000</v>
      </c>
      <c r="P32" s="3">
        <v>153000</v>
      </c>
      <c r="Q32" s="4">
        <v>156060</v>
      </c>
    </row>
    <row r="33" spans="1:17" ht="13.5">
      <c r="A33" s="21" t="s">
        <v>48</v>
      </c>
      <c r="B33" s="20"/>
      <c r="C33" s="3">
        <v>4239566</v>
      </c>
      <c r="D33" s="3">
        <v>4239566</v>
      </c>
      <c r="E33" s="3">
        <v>4239566</v>
      </c>
      <c r="F33" s="3">
        <v>4239566</v>
      </c>
      <c r="G33" s="3">
        <v>4239566</v>
      </c>
      <c r="H33" s="3">
        <v>4239566</v>
      </c>
      <c r="I33" s="3">
        <v>4239566</v>
      </c>
      <c r="J33" s="3">
        <v>4239566</v>
      </c>
      <c r="K33" s="3">
        <v>4239566</v>
      </c>
      <c r="L33" s="3">
        <v>4239566</v>
      </c>
      <c r="M33" s="3">
        <v>4239566</v>
      </c>
      <c r="N33" s="4">
        <v>4239454</v>
      </c>
      <c r="O33" s="6">
        <v>50874680</v>
      </c>
      <c r="P33" s="3">
        <v>51892174</v>
      </c>
      <c r="Q33" s="4">
        <v>52930017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40338300</v>
      </c>
      <c r="D35" s="29">
        <f t="shared" si="1"/>
        <v>40338300</v>
      </c>
      <c r="E35" s="29">
        <f t="shared" si="1"/>
        <v>40338300</v>
      </c>
      <c r="F35" s="29">
        <f>SUM(F24:F34)</f>
        <v>40338300</v>
      </c>
      <c r="G35" s="29">
        <f>SUM(G24:G34)</f>
        <v>40338300</v>
      </c>
      <c r="H35" s="29">
        <f>SUM(H24:H34)</f>
        <v>40338300</v>
      </c>
      <c r="I35" s="29">
        <f>SUM(I24:I34)</f>
        <v>40338300</v>
      </c>
      <c r="J35" s="29">
        <f t="shared" si="1"/>
        <v>40338300</v>
      </c>
      <c r="K35" s="29">
        <f>SUM(K24:K34)</f>
        <v>40338300</v>
      </c>
      <c r="L35" s="29">
        <f>SUM(L24:L34)</f>
        <v>40338300</v>
      </c>
      <c r="M35" s="29">
        <f>SUM(M24:M34)</f>
        <v>40338300</v>
      </c>
      <c r="N35" s="32">
        <f t="shared" si="1"/>
        <v>40338170</v>
      </c>
      <c r="O35" s="31">
        <f t="shared" si="1"/>
        <v>484059470</v>
      </c>
      <c r="P35" s="29">
        <f t="shared" si="1"/>
        <v>508851633</v>
      </c>
      <c r="Q35" s="32">
        <f t="shared" si="1"/>
        <v>534885641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30000</v>
      </c>
      <c r="D37" s="42">
        <f t="shared" si="2"/>
        <v>30000</v>
      </c>
      <c r="E37" s="42">
        <f t="shared" si="2"/>
        <v>30000</v>
      </c>
      <c r="F37" s="42">
        <f>+F21-F35</f>
        <v>30000</v>
      </c>
      <c r="G37" s="42">
        <f>+G21-G35</f>
        <v>30000</v>
      </c>
      <c r="H37" s="42">
        <f>+H21-H35</f>
        <v>30000</v>
      </c>
      <c r="I37" s="42">
        <f>+I21-I35</f>
        <v>30000</v>
      </c>
      <c r="J37" s="42">
        <f t="shared" si="2"/>
        <v>30000</v>
      </c>
      <c r="K37" s="42">
        <f>+K21-K35</f>
        <v>30000</v>
      </c>
      <c r="L37" s="42">
        <f>+L21-L35</f>
        <v>30000</v>
      </c>
      <c r="M37" s="42">
        <f>+M21-M35</f>
        <v>30000</v>
      </c>
      <c r="N37" s="43">
        <f t="shared" si="2"/>
        <v>30070</v>
      </c>
      <c r="O37" s="44">
        <f t="shared" si="2"/>
        <v>360070</v>
      </c>
      <c r="P37" s="42">
        <f t="shared" si="2"/>
        <v>2531483</v>
      </c>
      <c r="Q37" s="43">
        <f t="shared" si="2"/>
        <v>9134593</v>
      </c>
    </row>
    <row r="38" spans="1:17" ht="21" customHeight="1">
      <c r="A38" s="45" t="s">
        <v>52</v>
      </c>
      <c r="B38" s="25"/>
      <c r="C38" s="3">
        <v>3641733</v>
      </c>
      <c r="D38" s="3">
        <v>3641733</v>
      </c>
      <c r="E38" s="3">
        <v>3641733</v>
      </c>
      <c r="F38" s="3">
        <v>3641733</v>
      </c>
      <c r="G38" s="3">
        <v>3641733</v>
      </c>
      <c r="H38" s="3">
        <v>3641733</v>
      </c>
      <c r="I38" s="3">
        <v>3641733</v>
      </c>
      <c r="J38" s="3">
        <v>3641733</v>
      </c>
      <c r="K38" s="3">
        <v>3641733</v>
      </c>
      <c r="L38" s="3">
        <v>3641733</v>
      </c>
      <c r="M38" s="3">
        <v>3641733</v>
      </c>
      <c r="N38" s="4">
        <v>3641726</v>
      </c>
      <c r="O38" s="6">
        <v>43700789</v>
      </c>
      <c r="P38" s="3">
        <v>48491500</v>
      </c>
      <c r="Q38" s="4">
        <v>48892250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3671733</v>
      </c>
      <c r="D41" s="50">
        <f t="shared" si="3"/>
        <v>3671733</v>
      </c>
      <c r="E41" s="50">
        <f t="shared" si="3"/>
        <v>3671733</v>
      </c>
      <c r="F41" s="50">
        <f>SUM(F37:F40)</f>
        <v>3671733</v>
      </c>
      <c r="G41" s="50">
        <f>SUM(G37:G40)</f>
        <v>3671733</v>
      </c>
      <c r="H41" s="50">
        <f>SUM(H37:H40)</f>
        <v>3671733</v>
      </c>
      <c r="I41" s="50">
        <f>SUM(I37:I40)</f>
        <v>3671733</v>
      </c>
      <c r="J41" s="50">
        <f t="shared" si="3"/>
        <v>3671733</v>
      </c>
      <c r="K41" s="50">
        <f>SUM(K37:K40)</f>
        <v>3671733</v>
      </c>
      <c r="L41" s="50">
        <f>SUM(L37:L40)</f>
        <v>3671733</v>
      </c>
      <c r="M41" s="50">
        <f>SUM(M37:M40)</f>
        <v>3671733</v>
      </c>
      <c r="N41" s="51">
        <f t="shared" si="3"/>
        <v>3671796</v>
      </c>
      <c r="O41" s="52">
        <f t="shared" si="3"/>
        <v>44060859</v>
      </c>
      <c r="P41" s="50">
        <f t="shared" si="3"/>
        <v>51022983</v>
      </c>
      <c r="Q41" s="51">
        <f t="shared" si="3"/>
        <v>58026843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3671733</v>
      </c>
      <c r="D43" s="57">
        <f t="shared" si="4"/>
        <v>3671733</v>
      </c>
      <c r="E43" s="57">
        <f t="shared" si="4"/>
        <v>3671733</v>
      </c>
      <c r="F43" s="57">
        <f>+F41-F42</f>
        <v>3671733</v>
      </c>
      <c r="G43" s="57">
        <f>+G41-G42</f>
        <v>3671733</v>
      </c>
      <c r="H43" s="57">
        <f>+H41-H42</f>
        <v>3671733</v>
      </c>
      <c r="I43" s="57">
        <f>+I41-I42</f>
        <v>3671733</v>
      </c>
      <c r="J43" s="57">
        <f t="shared" si="4"/>
        <v>3671733</v>
      </c>
      <c r="K43" s="57">
        <f>+K41-K42</f>
        <v>3671733</v>
      </c>
      <c r="L43" s="57">
        <f>+L41-L42</f>
        <v>3671733</v>
      </c>
      <c r="M43" s="57">
        <f>+M41-M42</f>
        <v>3671733</v>
      </c>
      <c r="N43" s="58">
        <f t="shared" si="4"/>
        <v>3671796</v>
      </c>
      <c r="O43" s="59">
        <f t="shared" si="4"/>
        <v>44060859</v>
      </c>
      <c r="P43" s="57">
        <f t="shared" si="4"/>
        <v>51022983</v>
      </c>
      <c r="Q43" s="58">
        <f t="shared" si="4"/>
        <v>58026843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3671733</v>
      </c>
      <c r="D45" s="50">
        <f t="shared" si="5"/>
        <v>3671733</v>
      </c>
      <c r="E45" s="50">
        <f t="shared" si="5"/>
        <v>3671733</v>
      </c>
      <c r="F45" s="50">
        <f>SUM(F43:F44)</f>
        <v>3671733</v>
      </c>
      <c r="G45" s="50">
        <f>SUM(G43:G44)</f>
        <v>3671733</v>
      </c>
      <c r="H45" s="50">
        <f>SUM(H43:H44)</f>
        <v>3671733</v>
      </c>
      <c r="I45" s="50">
        <f>SUM(I43:I44)</f>
        <v>3671733</v>
      </c>
      <c r="J45" s="50">
        <f t="shared" si="5"/>
        <v>3671733</v>
      </c>
      <c r="K45" s="50">
        <f>SUM(K43:K44)</f>
        <v>3671733</v>
      </c>
      <c r="L45" s="50">
        <f>SUM(L43:L44)</f>
        <v>3671733</v>
      </c>
      <c r="M45" s="50">
        <f>SUM(M43:M44)</f>
        <v>3671733</v>
      </c>
      <c r="N45" s="51">
        <f t="shared" si="5"/>
        <v>3671796</v>
      </c>
      <c r="O45" s="52">
        <f t="shared" si="5"/>
        <v>44060859</v>
      </c>
      <c r="P45" s="50">
        <f t="shared" si="5"/>
        <v>51022983</v>
      </c>
      <c r="Q45" s="51">
        <f t="shared" si="5"/>
        <v>58026843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3671733</v>
      </c>
      <c r="D47" s="63">
        <f t="shared" si="6"/>
        <v>3671733</v>
      </c>
      <c r="E47" s="63">
        <f t="shared" si="6"/>
        <v>3671733</v>
      </c>
      <c r="F47" s="63">
        <f>SUM(F45:F46)</f>
        <v>3671733</v>
      </c>
      <c r="G47" s="63">
        <f>SUM(G45:G46)</f>
        <v>3671733</v>
      </c>
      <c r="H47" s="63">
        <f>SUM(H45:H46)</f>
        <v>3671733</v>
      </c>
      <c r="I47" s="63">
        <f>SUM(I45:I46)</f>
        <v>3671733</v>
      </c>
      <c r="J47" s="63">
        <f t="shared" si="6"/>
        <v>3671733</v>
      </c>
      <c r="K47" s="63">
        <f>SUM(K45:K46)</f>
        <v>3671733</v>
      </c>
      <c r="L47" s="63">
        <f>SUM(L45:L46)</f>
        <v>3671733</v>
      </c>
      <c r="M47" s="63">
        <f>SUM(M45:M46)</f>
        <v>3671733</v>
      </c>
      <c r="N47" s="64">
        <f t="shared" si="6"/>
        <v>3671796</v>
      </c>
      <c r="O47" s="65">
        <f t="shared" si="6"/>
        <v>44060859</v>
      </c>
      <c r="P47" s="63">
        <f t="shared" si="6"/>
        <v>51022983</v>
      </c>
      <c r="Q47" s="66">
        <f t="shared" si="6"/>
        <v>58026843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9926532</v>
      </c>
      <c r="D5" s="3">
        <v>9926532</v>
      </c>
      <c r="E5" s="3">
        <v>9926532</v>
      </c>
      <c r="F5" s="3">
        <v>9926532</v>
      </c>
      <c r="G5" s="3">
        <v>9926532</v>
      </c>
      <c r="H5" s="3">
        <v>9926532</v>
      </c>
      <c r="I5" s="3">
        <v>9926532</v>
      </c>
      <c r="J5" s="3">
        <v>9926532</v>
      </c>
      <c r="K5" s="3">
        <v>9926532</v>
      </c>
      <c r="L5" s="3">
        <v>9926532</v>
      </c>
      <c r="M5" s="3">
        <v>9926532</v>
      </c>
      <c r="N5" s="4">
        <v>9926531</v>
      </c>
      <c r="O5" s="5">
        <v>119118383</v>
      </c>
      <c r="P5" s="3">
        <v>125669894</v>
      </c>
      <c r="Q5" s="4">
        <v>132581740</v>
      </c>
    </row>
    <row r="6" spans="1:17" ht="13.5">
      <c r="A6" s="19" t="s">
        <v>24</v>
      </c>
      <c r="B6" s="20"/>
      <c r="C6" s="3">
        <v>5874953</v>
      </c>
      <c r="D6" s="3">
        <v>5874953</v>
      </c>
      <c r="E6" s="3">
        <v>5874953</v>
      </c>
      <c r="F6" s="3">
        <v>5874953</v>
      </c>
      <c r="G6" s="3">
        <v>5874953</v>
      </c>
      <c r="H6" s="3">
        <v>5874953</v>
      </c>
      <c r="I6" s="3">
        <v>5874953</v>
      </c>
      <c r="J6" s="3">
        <v>5874953</v>
      </c>
      <c r="K6" s="3">
        <v>5874953</v>
      </c>
      <c r="L6" s="3">
        <v>5874953</v>
      </c>
      <c r="M6" s="3">
        <v>5874953</v>
      </c>
      <c r="N6" s="4">
        <v>5874954</v>
      </c>
      <c r="O6" s="6">
        <v>70499437</v>
      </c>
      <c r="P6" s="3">
        <v>74604038</v>
      </c>
      <c r="Q6" s="4">
        <v>78707261</v>
      </c>
    </row>
    <row r="7" spans="1:17" ht="13.5">
      <c r="A7" s="21" t="s">
        <v>25</v>
      </c>
      <c r="B7" s="20"/>
      <c r="C7" s="3">
        <v>3292740</v>
      </c>
      <c r="D7" s="3">
        <v>3292740</v>
      </c>
      <c r="E7" s="3">
        <v>3292740</v>
      </c>
      <c r="F7" s="3">
        <v>3292740</v>
      </c>
      <c r="G7" s="3">
        <v>3292740</v>
      </c>
      <c r="H7" s="3">
        <v>3292740</v>
      </c>
      <c r="I7" s="3">
        <v>3292740</v>
      </c>
      <c r="J7" s="3">
        <v>3292740</v>
      </c>
      <c r="K7" s="3">
        <v>3292740</v>
      </c>
      <c r="L7" s="3">
        <v>3292740</v>
      </c>
      <c r="M7" s="3">
        <v>3292740</v>
      </c>
      <c r="N7" s="4">
        <v>3292743</v>
      </c>
      <c r="O7" s="6">
        <v>39512883</v>
      </c>
      <c r="P7" s="3">
        <v>41686091</v>
      </c>
      <c r="Q7" s="4">
        <v>43978827</v>
      </c>
    </row>
    <row r="8" spans="1:17" ht="13.5">
      <c r="A8" s="21" t="s">
        <v>26</v>
      </c>
      <c r="B8" s="20"/>
      <c r="C8" s="3">
        <v>1077938</v>
      </c>
      <c r="D8" s="3">
        <v>1077938</v>
      </c>
      <c r="E8" s="3">
        <v>1077938</v>
      </c>
      <c r="F8" s="3">
        <v>1077938</v>
      </c>
      <c r="G8" s="3">
        <v>1077938</v>
      </c>
      <c r="H8" s="3">
        <v>1077938</v>
      </c>
      <c r="I8" s="3">
        <v>1077938</v>
      </c>
      <c r="J8" s="3">
        <v>1077938</v>
      </c>
      <c r="K8" s="3">
        <v>1077938</v>
      </c>
      <c r="L8" s="3">
        <v>1077938</v>
      </c>
      <c r="M8" s="3">
        <v>1077938</v>
      </c>
      <c r="N8" s="4">
        <v>1077938</v>
      </c>
      <c r="O8" s="6">
        <v>12935256</v>
      </c>
      <c r="P8" s="3">
        <v>13646697</v>
      </c>
      <c r="Q8" s="4">
        <v>14397264</v>
      </c>
    </row>
    <row r="9" spans="1:17" ht="13.5">
      <c r="A9" s="21" t="s">
        <v>27</v>
      </c>
      <c r="B9" s="20"/>
      <c r="C9" s="22">
        <v>1322039</v>
      </c>
      <c r="D9" s="22">
        <v>1322039</v>
      </c>
      <c r="E9" s="22">
        <v>1322039</v>
      </c>
      <c r="F9" s="22">
        <v>1322039</v>
      </c>
      <c r="G9" s="22">
        <v>1322039</v>
      </c>
      <c r="H9" s="22">
        <v>1322039</v>
      </c>
      <c r="I9" s="22">
        <v>1322039</v>
      </c>
      <c r="J9" s="22">
        <v>1322039</v>
      </c>
      <c r="K9" s="22">
        <v>1322039</v>
      </c>
      <c r="L9" s="22">
        <v>1322039</v>
      </c>
      <c r="M9" s="22">
        <v>1322039</v>
      </c>
      <c r="N9" s="23">
        <v>1322036</v>
      </c>
      <c r="O9" s="24">
        <v>15864465</v>
      </c>
      <c r="P9" s="22">
        <v>16737011</v>
      </c>
      <c r="Q9" s="23">
        <v>17657547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15437</v>
      </c>
      <c r="D11" s="3">
        <v>15437</v>
      </c>
      <c r="E11" s="3">
        <v>15437</v>
      </c>
      <c r="F11" s="3">
        <v>15437</v>
      </c>
      <c r="G11" s="3">
        <v>15437</v>
      </c>
      <c r="H11" s="3">
        <v>15437</v>
      </c>
      <c r="I11" s="3">
        <v>15437</v>
      </c>
      <c r="J11" s="3">
        <v>15437</v>
      </c>
      <c r="K11" s="3">
        <v>15437</v>
      </c>
      <c r="L11" s="3">
        <v>15437</v>
      </c>
      <c r="M11" s="3">
        <v>15437</v>
      </c>
      <c r="N11" s="4">
        <v>15429</v>
      </c>
      <c r="O11" s="6">
        <v>185236</v>
      </c>
      <c r="P11" s="3">
        <v>195424</v>
      </c>
      <c r="Q11" s="4">
        <v>206172</v>
      </c>
    </row>
    <row r="12" spans="1:17" ht="13.5">
      <c r="A12" s="19" t="s">
        <v>29</v>
      </c>
      <c r="B12" s="25"/>
      <c r="C12" s="3">
        <v>44032</v>
      </c>
      <c r="D12" s="3">
        <v>44032</v>
      </c>
      <c r="E12" s="3">
        <v>44032</v>
      </c>
      <c r="F12" s="3">
        <v>44032</v>
      </c>
      <c r="G12" s="3">
        <v>44032</v>
      </c>
      <c r="H12" s="3">
        <v>44032</v>
      </c>
      <c r="I12" s="3">
        <v>44032</v>
      </c>
      <c r="J12" s="3">
        <v>44032</v>
      </c>
      <c r="K12" s="3">
        <v>44032</v>
      </c>
      <c r="L12" s="3">
        <v>44032</v>
      </c>
      <c r="M12" s="3">
        <v>44032</v>
      </c>
      <c r="N12" s="4">
        <v>44036</v>
      </c>
      <c r="O12" s="6">
        <v>528388</v>
      </c>
      <c r="P12" s="3">
        <v>557449</v>
      </c>
      <c r="Q12" s="4">
        <v>588109</v>
      </c>
    </row>
    <row r="13" spans="1:17" ht="13.5">
      <c r="A13" s="19" t="s">
        <v>30</v>
      </c>
      <c r="B13" s="25"/>
      <c r="C13" s="3">
        <v>353266</v>
      </c>
      <c r="D13" s="3">
        <v>353266</v>
      </c>
      <c r="E13" s="3">
        <v>353266</v>
      </c>
      <c r="F13" s="3">
        <v>353266</v>
      </c>
      <c r="G13" s="3">
        <v>353266</v>
      </c>
      <c r="H13" s="3">
        <v>353266</v>
      </c>
      <c r="I13" s="3">
        <v>353266</v>
      </c>
      <c r="J13" s="3">
        <v>353266</v>
      </c>
      <c r="K13" s="3">
        <v>353266</v>
      </c>
      <c r="L13" s="3">
        <v>353266</v>
      </c>
      <c r="M13" s="3">
        <v>353266</v>
      </c>
      <c r="N13" s="4">
        <v>353261</v>
      </c>
      <c r="O13" s="6">
        <v>4239187</v>
      </c>
      <c r="P13" s="3">
        <v>4472342</v>
      </c>
      <c r="Q13" s="4">
        <v>4718321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61419</v>
      </c>
      <c r="D15" s="3">
        <v>61419</v>
      </c>
      <c r="E15" s="3">
        <v>61419</v>
      </c>
      <c r="F15" s="3">
        <v>61419</v>
      </c>
      <c r="G15" s="3">
        <v>61419</v>
      </c>
      <c r="H15" s="3">
        <v>61419</v>
      </c>
      <c r="I15" s="3">
        <v>61419</v>
      </c>
      <c r="J15" s="3">
        <v>61419</v>
      </c>
      <c r="K15" s="3">
        <v>61419</v>
      </c>
      <c r="L15" s="3">
        <v>61419</v>
      </c>
      <c r="M15" s="3">
        <v>61419</v>
      </c>
      <c r="N15" s="4">
        <v>61417</v>
      </c>
      <c r="O15" s="6">
        <v>737026</v>
      </c>
      <c r="P15" s="3">
        <v>777562</v>
      </c>
      <c r="Q15" s="4">
        <v>820328</v>
      </c>
    </row>
    <row r="16" spans="1:17" ht="13.5">
      <c r="A16" s="19" t="s">
        <v>33</v>
      </c>
      <c r="B16" s="25"/>
      <c r="C16" s="3">
        <v>1154375</v>
      </c>
      <c r="D16" s="3">
        <v>1154375</v>
      </c>
      <c r="E16" s="3">
        <v>1154375</v>
      </c>
      <c r="F16" s="3">
        <v>1154375</v>
      </c>
      <c r="G16" s="3">
        <v>1154375</v>
      </c>
      <c r="H16" s="3">
        <v>1154375</v>
      </c>
      <c r="I16" s="3">
        <v>1154375</v>
      </c>
      <c r="J16" s="3">
        <v>1154375</v>
      </c>
      <c r="K16" s="3">
        <v>1154375</v>
      </c>
      <c r="L16" s="3">
        <v>1154375</v>
      </c>
      <c r="M16" s="3">
        <v>1154375</v>
      </c>
      <c r="N16" s="4">
        <v>1154373</v>
      </c>
      <c r="O16" s="6">
        <v>13852498</v>
      </c>
      <c r="P16" s="3">
        <v>14614386</v>
      </c>
      <c r="Q16" s="4">
        <v>15418176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13876042</v>
      </c>
      <c r="D18" s="3">
        <v>8244292</v>
      </c>
      <c r="E18" s="3">
        <v>8244292</v>
      </c>
      <c r="F18" s="3">
        <v>8244292</v>
      </c>
      <c r="G18" s="3">
        <v>8244292</v>
      </c>
      <c r="H18" s="3">
        <v>8244292</v>
      </c>
      <c r="I18" s="3">
        <v>8244292</v>
      </c>
      <c r="J18" s="3">
        <v>8244292</v>
      </c>
      <c r="K18" s="3">
        <v>8244292</v>
      </c>
      <c r="L18" s="3">
        <v>8244292</v>
      </c>
      <c r="M18" s="3">
        <v>8244292</v>
      </c>
      <c r="N18" s="4">
        <v>8244288</v>
      </c>
      <c r="O18" s="6">
        <v>104563250</v>
      </c>
      <c r="P18" s="3">
        <v>112192748</v>
      </c>
      <c r="Q18" s="4">
        <v>117598182</v>
      </c>
    </row>
    <row r="19" spans="1:17" ht="13.5">
      <c r="A19" s="19" t="s">
        <v>36</v>
      </c>
      <c r="B19" s="25"/>
      <c r="C19" s="22">
        <v>627722</v>
      </c>
      <c r="D19" s="22">
        <v>627722</v>
      </c>
      <c r="E19" s="22">
        <v>627722</v>
      </c>
      <c r="F19" s="22">
        <v>627722</v>
      </c>
      <c r="G19" s="22">
        <v>627722</v>
      </c>
      <c r="H19" s="22">
        <v>627722</v>
      </c>
      <c r="I19" s="22">
        <v>627722</v>
      </c>
      <c r="J19" s="22">
        <v>627722</v>
      </c>
      <c r="K19" s="22">
        <v>627722</v>
      </c>
      <c r="L19" s="22">
        <v>627722</v>
      </c>
      <c r="M19" s="22">
        <v>627722</v>
      </c>
      <c r="N19" s="23">
        <v>627680</v>
      </c>
      <c r="O19" s="24">
        <v>7532622</v>
      </c>
      <c r="P19" s="22">
        <v>7946918</v>
      </c>
      <c r="Q19" s="23">
        <v>8383996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37626495</v>
      </c>
      <c r="D21" s="29">
        <f t="shared" si="0"/>
        <v>31994745</v>
      </c>
      <c r="E21" s="29">
        <f t="shared" si="0"/>
        <v>31994745</v>
      </c>
      <c r="F21" s="29">
        <f>SUM(F5:F20)</f>
        <v>31994745</v>
      </c>
      <c r="G21" s="29">
        <f>SUM(G5:G20)</f>
        <v>31994745</v>
      </c>
      <c r="H21" s="29">
        <f>SUM(H5:H20)</f>
        <v>31994745</v>
      </c>
      <c r="I21" s="29">
        <f>SUM(I5:I20)</f>
        <v>31994745</v>
      </c>
      <c r="J21" s="29">
        <f t="shared" si="0"/>
        <v>31994745</v>
      </c>
      <c r="K21" s="29">
        <f>SUM(K5:K20)</f>
        <v>31994745</v>
      </c>
      <c r="L21" s="29">
        <f>SUM(L5:L20)</f>
        <v>31994745</v>
      </c>
      <c r="M21" s="29">
        <f>SUM(M5:M20)</f>
        <v>31994745</v>
      </c>
      <c r="N21" s="30">
        <f t="shared" si="0"/>
        <v>31994686</v>
      </c>
      <c r="O21" s="31">
        <f t="shared" si="0"/>
        <v>389568631</v>
      </c>
      <c r="P21" s="29">
        <f t="shared" si="0"/>
        <v>413100560</v>
      </c>
      <c r="Q21" s="32">
        <f t="shared" si="0"/>
        <v>435055923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12282027</v>
      </c>
      <c r="D24" s="3">
        <v>12275727</v>
      </c>
      <c r="E24" s="3">
        <v>12226027</v>
      </c>
      <c r="F24" s="3">
        <v>12292027</v>
      </c>
      <c r="G24" s="3">
        <v>12206027</v>
      </c>
      <c r="H24" s="3">
        <v>12235027</v>
      </c>
      <c r="I24" s="3">
        <v>12224927</v>
      </c>
      <c r="J24" s="3">
        <v>12205227</v>
      </c>
      <c r="K24" s="3">
        <v>12235427</v>
      </c>
      <c r="L24" s="3">
        <v>12205327</v>
      </c>
      <c r="M24" s="3">
        <v>12205127</v>
      </c>
      <c r="N24" s="36">
        <v>12234680</v>
      </c>
      <c r="O24" s="6">
        <v>146827577</v>
      </c>
      <c r="P24" s="3">
        <v>158305939</v>
      </c>
      <c r="Q24" s="4">
        <v>172828056</v>
      </c>
    </row>
    <row r="25" spans="1:17" ht="13.5">
      <c r="A25" s="21" t="s">
        <v>41</v>
      </c>
      <c r="B25" s="20"/>
      <c r="C25" s="3">
        <v>616877</v>
      </c>
      <c r="D25" s="3">
        <v>616877</v>
      </c>
      <c r="E25" s="3">
        <v>616877</v>
      </c>
      <c r="F25" s="3">
        <v>616877</v>
      </c>
      <c r="G25" s="3">
        <v>616877</v>
      </c>
      <c r="H25" s="3">
        <v>616877</v>
      </c>
      <c r="I25" s="3">
        <v>616877</v>
      </c>
      <c r="J25" s="3">
        <v>616877</v>
      </c>
      <c r="K25" s="3">
        <v>616877</v>
      </c>
      <c r="L25" s="3">
        <v>616877</v>
      </c>
      <c r="M25" s="3">
        <v>616877</v>
      </c>
      <c r="N25" s="4">
        <v>616875</v>
      </c>
      <c r="O25" s="6">
        <v>7402522</v>
      </c>
      <c r="P25" s="3">
        <v>8093197</v>
      </c>
      <c r="Q25" s="4">
        <v>8173968</v>
      </c>
    </row>
    <row r="26" spans="1:17" ht="13.5">
      <c r="A26" s="21" t="s">
        <v>42</v>
      </c>
      <c r="B26" s="20"/>
      <c r="C26" s="3">
        <v>1564919</v>
      </c>
      <c r="D26" s="3">
        <v>1564919</v>
      </c>
      <c r="E26" s="3">
        <v>1564919</v>
      </c>
      <c r="F26" s="3">
        <v>1564919</v>
      </c>
      <c r="G26" s="3">
        <v>1564919</v>
      </c>
      <c r="H26" s="3">
        <v>1564919</v>
      </c>
      <c r="I26" s="3">
        <v>1564919</v>
      </c>
      <c r="J26" s="3">
        <v>1564919</v>
      </c>
      <c r="K26" s="3">
        <v>1564919</v>
      </c>
      <c r="L26" s="3">
        <v>1564919</v>
      </c>
      <c r="M26" s="3">
        <v>1564919</v>
      </c>
      <c r="N26" s="4">
        <v>1564915</v>
      </c>
      <c r="O26" s="6">
        <v>18779024</v>
      </c>
      <c r="P26" s="3">
        <v>20572634</v>
      </c>
      <c r="Q26" s="4">
        <v>32342060</v>
      </c>
    </row>
    <row r="27" spans="1:17" ht="13.5">
      <c r="A27" s="21" t="s">
        <v>43</v>
      </c>
      <c r="B27" s="20"/>
      <c r="C27" s="3">
        <v>711177</v>
      </c>
      <c r="D27" s="3">
        <v>711177</v>
      </c>
      <c r="E27" s="3">
        <v>711177</v>
      </c>
      <c r="F27" s="3">
        <v>711177</v>
      </c>
      <c r="G27" s="3">
        <v>711177</v>
      </c>
      <c r="H27" s="3">
        <v>711177</v>
      </c>
      <c r="I27" s="3">
        <v>711177</v>
      </c>
      <c r="J27" s="3">
        <v>711177</v>
      </c>
      <c r="K27" s="3">
        <v>711177</v>
      </c>
      <c r="L27" s="3">
        <v>711177</v>
      </c>
      <c r="M27" s="3">
        <v>711177</v>
      </c>
      <c r="N27" s="36">
        <v>711175</v>
      </c>
      <c r="O27" s="6">
        <v>8534122</v>
      </c>
      <c r="P27" s="3">
        <v>9003498</v>
      </c>
      <c r="Q27" s="4">
        <v>9498689</v>
      </c>
    </row>
    <row r="28" spans="1:17" ht="13.5">
      <c r="A28" s="21" t="s">
        <v>44</v>
      </c>
      <c r="B28" s="20"/>
      <c r="C28" s="3">
        <v>232893</v>
      </c>
      <c r="D28" s="3">
        <v>232893</v>
      </c>
      <c r="E28" s="3">
        <v>232893</v>
      </c>
      <c r="F28" s="3">
        <v>232893</v>
      </c>
      <c r="G28" s="3">
        <v>232893</v>
      </c>
      <c r="H28" s="3">
        <v>232893</v>
      </c>
      <c r="I28" s="3">
        <v>232893</v>
      </c>
      <c r="J28" s="3">
        <v>232893</v>
      </c>
      <c r="K28" s="3">
        <v>232893</v>
      </c>
      <c r="L28" s="3">
        <v>232893</v>
      </c>
      <c r="M28" s="3">
        <v>232893</v>
      </c>
      <c r="N28" s="4">
        <v>232893</v>
      </c>
      <c r="O28" s="6">
        <v>2794716</v>
      </c>
      <c r="P28" s="3">
        <v>5480426</v>
      </c>
      <c r="Q28" s="4">
        <v>5781849</v>
      </c>
    </row>
    <row r="29" spans="1:17" ht="13.5">
      <c r="A29" s="21" t="s">
        <v>45</v>
      </c>
      <c r="B29" s="20"/>
      <c r="C29" s="3">
        <v>5293208</v>
      </c>
      <c r="D29" s="3">
        <v>5293208</v>
      </c>
      <c r="E29" s="3">
        <v>5293208</v>
      </c>
      <c r="F29" s="3">
        <v>5293208</v>
      </c>
      <c r="G29" s="3">
        <v>5293208</v>
      </c>
      <c r="H29" s="3">
        <v>5293208</v>
      </c>
      <c r="I29" s="3">
        <v>5293208</v>
      </c>
      <c r="J29" s="3">
        <v>5293208</v>
      </c>
      <c r="K29" s="3">
        <v>5293208</v>
      </c>
      <c r="L29" s="3">
        <v>5293208</v>
      </c>
      <c r="M29" s="3">
        <v>5293208</v>
      </c>
      <c r="N29" s="36">
        <v>5293197</v>
      </c>
      <c r="O29" s="6">
        <v>63518485</v>
      </c>
      <c r="P29" s="3">
        <v>67012000</v>
      </c>
      <c r="Q29" s="4">
        <v>53833809</v>
      </c>
    </row>
    <row r="30" spans="1:17" ht="13.5">
      <c r="A30" s="21" t="s">
        <v>46</v>
      </c>
      <c r="B30" s="20"/>
      <c r="C30" s="3">
        <v>1554413</v>
      </c>
      <c r="D30" s="3">
        <v>1093582</v>
      </c>
      <c r="E30" s="3">
        <v>1119463</v>
      </c>
      <c r="F30" s="3">
        <v>1089682</v>
      </c>
      <c r="G30" s="3">
        <v>1106396</v>
      </c>
      <c r="H30" s="3">
        <v>1106898</v>
      </c>
      <c r="I30" s="3">
        <v>1119046</v>
      </c>
      <c r="J30" s="3">
        <v>1091482</v>
      </c>
      <c r="K30" s="3">
        <v>1101147</v>
      </c>
      <c r="L30" s="3">
        <v>1099796</v>
      </c>
      <c r="M30" s="3">
        <v>1094082</v>
      </c>
      <c r="N30" s="4">
        <v>1085166</v>
      </c>
      <c r="O30" s="6">
        <v>13661153</v>
      </c>
      <c r="P30" s="3">
        <v>14474051</v>
      </c>
      <c r="Q30" s="4">
        <v>15269987</v>
      </c>
    </row>
    <row r="31" spans="1:17" ht="13.5">
      <c r="A31" s="21" t="s">
        <v>47</v>
      </c>
      <c r="B31" s="20"/>
      <c r="C31" s="3">
        <v>22717162</v>
      </c>
      <c r="D31" s="3">
        <v>4006948</v>
      </c>
      <c r="E31" s="3">
        <v>4461949</v>
      </c>
      <c r="F31" s="3">
        <v>4118200</v>
      </c>
      <c r="G31" s="3">
        <v>3843748</v>
      </c>
      <c r="H31" s="3">
        <v>3845819</v>
      </c>
      <c r="I31" s="3">
        <v>3679398</v>
      </c>
      <c r="J31" s="3">
        <v>3569048</v>
      </c>
      <c r="K31" s="3">
        <v>3690019</v>
      </c>
      <c r="L31" s="3">
        <v>3727648</v>
      </c>
      <c r="M31" s="3">
        <v>3589448</v>
      </c>
      <c r="N31" s="36">
        <v>3727332</v>
      </c>
      <c r="O31" s="6">
        <v>64976719</v>
      </c>
      <c r="P31" s="3">
        <v>68690695</v>
      </c>
      <c r="Q31" s="4">
        <v>70125389</v>
      </c>
    </row>
    <row r="32" spans="1:17" ht="13.5">
      <c r="A32" s="21" t="s">
        <v>35</v>
      </c>
      <c r="B32" s="20"/>
      <c r="C32" s="3">
        <v>278009</v>
      </c>
      <c r="D32" s="3">
        <v>178009</v>
      </c>
      <c r="E32" s="3">
        <v>228009</v>
      </c>
      <c r="F32" s="3">
        <v>228009</v>
      </c>
      <c r="G32" s="3">
        <v>228009</v>
      </c>
      <c r="H32" s="3">
        <v>178009</v>
      </c>
      <c r="I32" s="3">
        <v>228009</v>
      </c>
      <c r="J32" s="3">
        <v>228009</v>
      </c>
      <c r="K32" s="3">
        <v>178009</v>
      </c>
      <c r="L32" s="3">
        <v>248009</v>
      </c>
      <c r="M32" s="3">
        <v>178009</v>
      </c>
      <c r="N32" s="4">
        <v>208001</v>
      </c>
      <c r="O32" s="6">
        <v>2586100</v>
      </c>
      <c r="P32" s="3">
        <v>2728335</v>
      </c>
      <c r="Q32" s="4">
        <v>2878393</v>
      </c>
    </row>
    <row r="33" spans="1:17" ht="13.5">
      <c r="A33" s="21" t="s">
        <v>48</v>
      </c>
      <c r="B33" s="20"/>
      <c r="C33" s="3">
        <v>7153945</v>
      </c>
      <c r="D33" s="3">
        <v>4206288</v>
      </c>
      <c r="E33" s="3">
        <v>4772457</v>
      </c>
      <c r="F33" s="3">
        <v>3492867</v>
      </c>
      <c r="G33" s="3">
        <v>3439437</v>
      </c>
      <c r="H33" s="3">
        <v>4716845</v>
      </c>
      <c r="I33" s="3">
        <v>3333048</v>
      </c>
      <c r="J33" s="3">
        <v>3365719</v>
      </c>
      <c r="K33" s="3">
        <v>4520675</v>
      </c>
      <c r="L33" s="3">
        <v>3295882</v>
      </c>
      <c r="M33" s="3">
        <v>3348412</v>
      </c>
      <c r="N33" s="4">
        <v>4477491</v>
      </c>
      <c r="O33" s="6">
        <v>50123066</v>
      </c>
      <c r="P33" s="3">
        <v>50013287</v>
      </c>
      <c r="Q33" s="4">
        <v>54874586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52404630</v>
      </c>
      <c r="D35" s="29">
        <f t="shared" si="1"/>
        <v>30179628</v>
      </c>
      <c r="E35" s="29">
        <f t="shared" si="1"/>
        <v>31226979</v>
      </c>
      <c r="F35" s="29">
        <f>SUM(F24:F34)</f>
        <v>29639859</v>
      </c>
      <c r="G35" s="29">
        <f>SUM(G24:G34)</f>
        <v>29242691</v>
      </c>
      <c r="H35" s="29">
        <f>SUM(H24:H34)</f>
        <v>30501672</v>
      </c>
      <c r="I35" s="29">
        <f>SUM(I24:I34)</f>
        <v>29003502</v>
      </c>
      <c r="J35" s="29">
        <f t="shared" si="1"/>
        <v>28878559</v>
      </c>
      <c r="K35" s="29">
        <f>SUM(K24:K34)</f>
        <v>30144351</v>
      </c>
      <c r="L35" s="29">
        <f>SUM(L24:L34)</f>
        <v>28995736</v>
      </c>
      <c r="M35" s="29">
        <f>SUM(M24:M34)</f>
        <v>28834152</v>
      </c>
      <c r="N35" s="32">
        <f t="shared" si="1"/>
        <v>30151725</v>
      </c>
      <c r="O35" s="31">
        <f t="shared" si="1"/>
        <v>379203484</v>
      </c>
      <c r="P35" s="29">
        <f t="shared" si="1"/>
        <v>404374062</v>
      </c>
      <c r="Q35" s="32">
        <f t="shared" si="1"/>
        <v>425606786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-14778135</v>
      </c>
      <c r="D37" s="42">
        <f t="shared" si="2"/>
        <v>1815117</v>
      </c>
      <c r="E37" s="42">
        <f t="shared" si="2"/>
        <v>767766</v>
      </c>
      <c r="F37" s="42">
        <f>+F21-F35</f>
        <v>2354886</v>
      </c>
      <c r="G37" s="42">
        <f>+G21-G35</f>
        <v>2752054</v>
      </c>
      <c r="H37" s="42">
        <f>+H21-H35</f>
        <v>1493073</v>
      </c>
      <c r="I37" s="42">
        <f>+I21-I35</f>
        <v>2991243</v>
      </c>
      <c r="J37" s="42">
        <f t="shared" si="2"/>
        <v>3116186</v>
      </c>
      <c r="K37" s="42">
        <f>+K21-K35</f>
        <v>1850394</v>
      </c>
      <c r="L37" s="42">
        <f>+L21-L35</f>
        <v>2999009</v>
      </c>
      <c r="M37" s="42">
        <f>+M21-M35</f>
        <v>3160593</v>
      </c>
      <c r="N37" s="43">
        <f t="shared" si="2"/>
        <v>1842961</v>
      </c>
      <c r="O37" s="44">
        <f t="shared" si="2"/>
        <v>10365147</v>
      </c>
      <c r="P37" s="42">
        <f t="shared" si="2"/>
        <v>8726498</v>
      </c>
      <c r="Q37" s="43">
        <f t="shared" si="2"/>
        <v>9449137</v>
      </c>
    </row>
    <row r="38" spans="1:17" ht="21" customHeight="1">
      <c r="A38" s="45" t="s">
        <v>52</v>
      </c>
      <c r="B38" s="25"/>
      <c r="C38" s="3">
        <v>26784047</v>
      </c>
      <c r="D38" s="3">
        <v>2103738</v>
      </c>
      <c r="E38" s="3">
        <v>812997</v>
      </c>
      <c r="F38" s="3">
        <v>812997</v>
      </c>
      <c r="G38" s="3">
        <v>2088084</v>
      </c>
      <c r="H38" s="3">
        <v>1149556</v>
      </c>
      <c r="I38" s="3">
        <v>1111864</v>
      </c>
      <c r="J38" s="3">
        <v>1654302</v>
      </c>
      <c r="K38" s="3">
        <v>522398</v>
      </c>
      <c r="L38" s="3">
        <v>522398</v>
      </c>
      <c r="M38" s="3">
        <v>522398</v>
      </c>
      <c r="N38" s="4">
        <v>522393</v>
      </c>
      <c r="O38" s="6">
        <v>38607172</v>
      </c>
      <c r="P38" s="3">
        <v>19540898</v>
      </c>
      <c r="Q38" s="4">
        <v>29240147</v>
      </c>
    </row>
    <row r="39" spans="1:17" ht="55.5" customHeight="1">
      <c r="A39" s="45" t="s">
        <v>53</v>
      </c>
      <c r="B39" s="25"/>
      <c r="C39" s="22">
        <v>1002000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1002000</v>
      </c>
      <c r="P39" s="22">
        <v>1057110</v>
      </c>
      <c r="Q39" s="23">
        <v>1115251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13007912</v>
      </c>
      <c r="D41" s="50">
        <f t="shared" si="3"/>
        <v>3918855</v>
      </c>
      <c r="E41" s="50">
        <f t="shared" si="3"/>
        <v>1580763</v>
      </c>
      <c r="F41" s="50">
        <f>SUM(F37:F40)</f>
        <v>3167883</v>
      </c>
      <c r="G41" s="50">
        <f>SUM(G37:G40)</f>
        <v>4840138</v>
      </c>
      <c r="H41" s="50">
        <f>SUM(H37:H40)</f>
        <v>2642629</v>
      </c>
      <c r="I41" s="50">
        <f>SUM(I37:I40)</f>
        <v>4103107</v>
      </c>
      <c r="J41" s="50">
        <f t="shared" si="3"/>
        <v>4770488</v>
      </c>
      <c r="K41" s="50">
        <f>SUM(K37:K40)</f>
        <v>2372792</v>
      </c>
      <c r="L41" s="50">
        <f>SUM(L37:L40)</f>
        <v>3521407</v>
      </c>
      <c r="M41" s="50">
        <f>SUM(M37:M40)</f>
        <v>3682991</v>
      </c>
      <c r="N41" s="51">
        <f t="shared" si="3"/>
        <v>2365354</v>
      </c>
      <c r="O41" s="52">
        <f t="shared" si="3"/>
        <v>49974319</v>
      </c>
      <c r="P41" s="50">
        <f t="shared" si="3"/>
        <v>29324506</v>
      </c>
      <c r="Q41" s="51">
        <f t="shared" si="3"/>
        <v>39804535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13007912</v>
      </c>
      <c r="D43" s="57">
        <f t="shared" si="4"/>
        <v>3918855</v>
      </c>
      <c r="E43" s="57">
        <f t="shared" si="4"/>
        <v>1580763</v>
      </c>
      <c r="F43" s="57">
        <f>+F41-F42</f>
        <v>3167883</v>
      </c>
      <c r="G43" s="57">
        <f>+G41-G42</f>
        <v>4840138</v>
      </c>
      <c r="H43" s="57">
        <f>+H41-H42</f>
        <v>2642629</v>
      </c>
      <c r="I43" s="57">
        <f>+I41-I42</f>
        <v>4103107</v>
      </c>
      <c r="J43" s="57">
        <f t="shared" si="4"/>
        <v>4770488</v>
      </c>
      <c r="K43" s="57">
        <f>+K41-K42</f>
        <v>2372792</v>
      </c>
      <c r="L43" s="57">
        <f>+L41-L42</f>
        <v>3521407</v>
      </c>
      <c r="M43" s="57">
        <f>+M41-M42</f>
        <v>3682991</v>
      </c>
      <c r="N43" s="58">
        <f t="shared" si="4"/>
        <v>2365354</v>
      </c>
      <c r="O43" s="59">
        <f t="shared" si="4"/>
        <v>49974319</v>
      </c>
      <c r="P43" s="57">
        <f t="shared" si="4"/>
        <v>29324506</v>
      </c>
      <c r="Q43" s="58">
        <f t="shared" si="4"/>
        <v>39804535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13007912</v>
      </c>
      <c r="D45" s="50">
        <f t="shared" si="5"/>
        <v>3918855</v>
      </c>
      <c r="E45" s="50">
        <f t="shared" si="5"/>
        <v>1580763</v>
      </c>
      <c r="F45" s="50">
        <f>SUM(F43:F44)</f>
        <v>3167883</v>
      </c>
      <c r="G45" s="50">
        <f>SUM(G43:G44)</f>
        <v>4840138</v>
      </c>
      <c r="H45" s="50">
        <f>SUM(H43:H44)</f>
        <v>2642629</v>
      </c>
      <c r="I45" s="50">
        <f>SUM(I43:I44)</f>
        <v>4103107</v>
      </c>
      <c r="J45" s="50">
        <f t="shared" si="5"/>
        <v>4770488</v>
      </c>
      <c r="K45" s="50">
        <f>SUM(K43:K44)</f>
        <v>2372792</v>
      </c>
      <c r="L45" s="50">
        <f>SUM(L43:L44)</f>
        <v>3521407</v>
      </c>
      <c r="M45" s="50">
        <f>SUM(M43:M44)</f>
        <v>3682991</v>
      </c>
      <c r="N45" s="51">
        <f t="shared" si="5"/>
        <v>2365354</v>
      </c>
      <c r="O45" s="52">
        <f t="shared" si="5"/>
        <v>49974319</v>
      </c>
      <c r="P45" s="50">
        <f t="shared" si="5"/>
        <v>29324506</v>
      </c>
      <c r="Q45" s="51">
        <f t="shared" si="5"/>
        <v>39804535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13007912</v>
      </c>
      <c r="D47" s="63">
        <f t="shared" si="6"/>
        <v>3918855</v>
      </c>
      <c r="E47" s="63">
        <f t="shared" si="6"/>
        <v>1580763</v>
      </c>
      <c r="F47" s="63">
        <f>SUM(F45:F46)</f>
        <v>3167883</v>
      </c>
      <c r="G47" s="63">
        <f>SUM(G45:G46)</f>
        <v>4840138</v>
      </c>
      <c r="H47" s="63">
        <f>SUM(H45:H46)</f>
        <v>2642629</v>
      </c>
      <c r="I47" s="63">
        <f>SUM(I45:I46)</f>
        <v>4103107</v>
      </c>
      <c r="J47" s="63">
        <f t="shared" si="6"/>
        <v>4770488</v>
      </c>
      <c r="K47" s="63">
        <f>SUM(K45:K46)</f>
        <v>2372792</v>
      </c>
      <c r="L47" s="63">
        <f>SUM(L45:L46)</f>
        <v>3521407</v>
      </c>
      <c r="M47" s="63">
        <f>SUM(M45:M46)</f>
        <v>3682991</v>
      </c>
      <c r="N47" s="64">
        <f t="shared" si="6"/>
        <v>2365354</v>
      </c>
      <c r="O47" s="65">
        <f t="shared" si="6"/>
        <v>49974319</v>
      </c>
      <c r="P47" s="63">
        <f t="shared" si="6"/>
        <v>29324506</v>
      </c>
      <c r="Q47" s="66">
        <f t="shared" si="6"/>
        <v>39804535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3512821</v>
      </c>
      <c r="D5" s="3">
        <v>3512821</v>
      </c>
      <c r="E5" s="3">
        <v>3512821</v>
      </c>
      <c r="F5" s="3">
        <v>3512821</v>
      </c>
      <c r="G5" s="3">
        <v>3512821</v>
      </c>
      <c r="H5" s="3">
        <v>3512824</v>
      </c>
      <c r="I5" s="3">
        <v>3512821</v>
      </c>
      <c r="J5" s="3">
        <v>3512821</v>
      </c>
      <c r="K5" s="3">
        <v>3512821</v>
      </c>
      <c r="L5" s="3">
        <v>3512821</v>
      </c>
      <c r="M5" s="3">
        <v>3512821</v>
      </c>
      <c r="N5" s="4">
        <v>3512821</v>
      </c>
      <c r="O5" s="5">
        <v>42153855</v>
      </c>
      <c r="P5" s="3">
        <v>44430161</v>
      </c>
      <c r="Q5" s="4">
        <v>46829390</v>
      </c>
    </row>
    <row r="6" spans="1:17" ht="13.5">
      <c r="A6" s="19" t="s">
        <v>24</v>
      </c>
      <c r="B6" s="20"/>
      <c r="C6" s="3">
        <v>2229591</v>
      </c>
      <c r="D6" s="3">
        <v>2229591</v>
      </c>
      <c r="E6" s="3">
        <v>2229591</v>
      </c>
      <c r="F6" s="3">
        <v>2229591</v>
      </c>
      <c r="G6" s="3">
        <v>2229591</v>
      </c>
      <c r="H6" s="3">
        <v>2229587</v>
      </c>
      <c r="I6" s="3">
        <v>2229591</v>
      </c>
      <c r="J6" s="3">
        <v>2229591</v>
      </c>
      <c r="K6" s="3">
        <v>2229591</v>
      </c>
      <c r="L6" s="3">
        <v>2229591</v>
      </c>
      <c r="M6" s="3">
        <v>2229591</v>
      </c>
      <c r="N6" s="4">
        <v>2229591</v>
      </c>
      <c r="O6" s="6">
        <v>26755088</v>
      </c>
      <c r="P6" s="3">
        <v>30340270</v>
      </c>
      <c r="Q6" s="4">
        <v>34405866</v>
      </c>
    </row>
    <row r="7" spans="1:17" ht="13.5">
      <c r="A7" s="21" t="s">
        <v>25</v>
      </c>
      <c r="B7" s="20"/>
      <c r="C7" s="3">
        <v>1376907</v>
      </c>
      <c r="D7" s="3">
        <v>1376907</v>
      </c>
      <c r="E7" s="3">
        <v>1376907</v>
      </c>
      <c r="F7" s="3">
        <v>1376907</v>
      </c>
      <c r="G7" s="3">
        <v>1376907</v>
      </c>
      <c r="H7" s="3">
        <v>1376912</v>
      </c>
      <c r="I7" s="3">
        <v>1376907</v>
      </c>
      <c r="J7" s="3">
        <v>1376907</v>
      </c>
      <c r="K7" s="3">
        <v>1376907</v>
      </c>
      <c r="L7" s="3">
        <v>1376907</v>
      </c>
      <c r="M7" s="3">
        <v>1376907</v>
      </c>
      <c r="N7" s="4">
        <v>1376907</v>
      </c>
      <c r="O7" s="6">
        <v>16522889</v>
      </c>
      <c r="P7" s="3">
        <v>17415124</v>
      </c>
      <c r="Q7" s="4">
        <v>18355540</v>
      </c>
    </row>
    <row r="8" spans="1:17" ht="13.5">
      <c r="A8" s="21" t="s">
        <v>26</v>
      </c>
      <c r="B8" s="20"/>
      <c r="C8" s="3">
        <v>241165</v>
      </c>
      <c r="D8" s="3">
        <v>241165</v>
      </c>
      <c r="E8" s="3">
        <v>241165</v>
      </c>
      <c r="F8" s="3">
        <v>241165</v>
      </c>
      <c r="G8" s="3">
        <v>241165</v>
      </c>
      <c r="H8" s="3">
        <v>241162</v>
      </c>
      <c r="I8" s="3">
        <v>241165</v>
      </c>
      <c r="J8" s="3">
        <v>241165</v>
      </c>
      <c r="K8" s="3">
        <v>241165</v>
      </c>
      <c r="L8" s="3">
        <v>241165</v>
      </c>
      <c r="M8" s="3">
        <v>241165</v>
      </c>
      <c r="N8" s="4">
        <v>241165</v>
      </c>
      <c r="O8" s="6">
        <v>2893977</v>
      </c>
      <c r="P8" s="3">
        <v>3050252</v>
      </c>
      <c r="Q8" s="4">
        <v>3214965</v>
      </c>
    </row>
    <row r="9" spans="1:17" ht="13.5">
      <c r="A9" s="21" t="s">
        <v>27</v>
      </c>
      <c r="B9" s="20"/>
      <c r="C9" s="22">
        <v>475932</v>
      </c>
      <c r="D9" s="22">
        <v>475932</v>
      </c>
      <c r="E9" s="22">
        <v>475932</v>
      </c>
      <c r="F9" s="22">
        <v>475932</v>
      </c>
      <c r="G9" s="22">
        <v>475932</v>
      </c>
      <c r="H9" s="22">
        <v>475925</v>
      </c>
      <c r="I9" s="22">
        <v>475932</v>
      </c>
      <c r="J9" s="22">
        <v>475932</v>
      </c>
      <c r="K9" s="22">
        <v>475932</v>
      </c>
      <c r="L9" s="22">
        <v>475932</v>
      </c>
      <c r="M9" s="22">
        <v>475932</v>
      </c>
      <c r="N9" s="23">
        <v>475932</v>
      </c>
      <c r="O9" s="24">
        <v>5711177</v>
      </c>
      <c r="P9" s="22">
        <v>6019580</v>
      </c>
      <c r="Q9" s="23">
        <v>6344637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4847</v>
      </c>
      <c r="D11" s="3">
        <v>4847</v>
      </c>
      <c r="E11" s="3">
        <v>4847</v>
      </c>
      <c r="F11" s="3">
        <v>4847</v>
      </c>
      <c r="G11" s="3">
        <v>4847</v>
      </c>
      <c r="H11" s="3">
        <v>4838</v>
      </c>
      <c r="I11" s="3">
        <v>4847</v>
      </c>
      <c r="J11" s="3">
        <v>4847</v>
      </c>
      <c r="K11" s="3">
        <v>4847</v>
      </c>
      <c r="L11" s="3">
        <v>4847</v>
      </c>
      <c r="M11" s="3">
        <v>4847</v>
      </c>
      <c r="N11" s="4">
        <v>4847</v>
      </c>
      <c r="O11" s="6">
        <v>58155</v>
      </c>
      <c r="P11" s="3">
        <v>61296</v>
      </c>
      <c r="Q11" s="4">
        <v>64606</v>
      </c>
    </row>
    <row r="12" spans="1:17" ht="13.5">
      <c r="A12" s="19" t="s">
        <v>29</v>
      </c>
      <c r="B12" s="25"/>
      <c r="C12" s="3">
        <v>113327</v>
      </c>
      <c r="D12" s="3">
        <v>113327</v>
      </c>
      <c r="E12" s="3">
        <v>113327</v>
      </c>
      <c r="F12" s="3">
        <v>113327</v>
      </c>
      <c r="G12" s="3">
        <v>113327</v>
      </c>
      <c r="H12" s="3">
        <v>113319</v>
      </c>
      <c r="I12" s="3">
        <v>113327</v>
      </c>
      <c r="J12" s="3">
        <v>113327</v>
      </c>
      <c r="K12" s="3">
        <v>113327</v>
      </c>
      <c r="L12" s="3">
        <v>113327</v>
      </c>
      <c r="M12" s="3">
        <v>113327</v>
      </c>
      <c r="N12" s="4">
        <v>113327</v>
      </c>
      <c r="O12" s="6">
        <v>1359916</v>
      </c>
      <c r="P12" s="3">
        <v>1495907</v>
      </c>
      <c r="Q12" s="4">
        <v>1645498</v>
      </c>
    </row>
    <row r="13" spans="1:17" ht="13.5">
      <c r="A13" s="19" t="s">
        <v>30</v>
      </c>
      <c r="B13" s="25"/>
      <c r="C13" s="3">
        <v>936507</v>
      </c>
      <c r="D13" s="3">
        <v>936507</v>
      </c>
      <c r="E13" s="3">
        <v>936507</v>
      </c>
      <c r="F13" s="3">
        <v>936507</v>
      </c>
      <c r="G13" s="3">
        <v>936507</v>
      </c>
      <c r="H13" s="3">
        <v>936509</v>
      </c>
      <c r="I13" s="3">
        <v>936507</v>
      </c>
      <c r="J13" s="3">
        <v>936507</v>
      </c>
      <c r="K13" s="3">
        <v>936507</v>
      </c>
      <c r="L13" s="3">
        <v>936507</v>
      </c>
      <c r="M13" s="3">
        <v>936507</v>
      </c>
      <c r="N13" s="4">
        <v>936507</v>
      </c>
      <c r="O13" s="6">
        <v>11238086</v>
      </c>
      <c r="P13" s="3">
        <v>11919900</v>
      </c>
      <c r="Q13" s="4">
        <v>12648577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277352</v>
      </c>
      <c r="D15" s="3">
        <v>277352</v>
      </c>
      <c r="E15" s="3">
        <v>277352</v>
      </c>
      <c r="F15" s="3">
        <v>277352</v>
      </c>
      <c r="G15" s="3">
        <v>277352</v>
      </c>
      <c r="H15" s="3">
        <v>277355</v>
      </c>
      <c r="I15" s="3">
        <v>277352</v>
      </c>
      <c r="J15" s="3">
        <v>277352</v>
      </c>
      <c r="K15" s="3">
        <v>277352</v>
      </c>
      <c r="L15" s="3">
        <v>277352</v>
      </c>
      <c r="M15" s="3">
        <v>277352</v>
      </c>
      <c r="N15" s="4">
        <v>277352</v>
      </c>
      <c r="O15" s="6">
        <v>3328227</v>
      </c>
      <c r="P15" s="3">
        <v>3507951</v>
      </c>
      <c r="Q15" s="4">
        <v>3697380</v>
      </c>
    </row>
    <row r="16" spans="1:17" ht="13.5">
      <c r="A16" s="19" t="s">
        <v>33</v>
      </c>
      <c r="B16" s="25"/>
      <c r="C16" s="3">
        <v>152567</v>
      </c>
      <c r="D16" s="3">
        <v>152567</v>
      </c>
      <c r="E16" s="3">
        <v>152567</v>
      </c>
      <c r="F16" s="3">
        <v>152567</v>
      </c>
      <c r="G16" s="3">
        <v>152567</v>
      </c>
      <c r="H16" s="3">
        <v>152571</v>
      </c>
      <c r="I16" s="3">
        <v>152567</v>
      </c>
      <c r="J16" s="3">
        <v>152567</v>
      </c>
      <c r="K16" s="3">
        <v>152567</v>
      </c>
      <c r="L16" s="3">
        <v>152567</v>
      </c>
      <c r="M16" s="3">
        <v>152567</v>
      </c>
      <c r="N16" s="4">
        <v>152567</v>
      </c>
      <c r="O16" s="6">
        <v>1830808</v>
      </c>
      <c r="P16" s="3">
        <v>1929671</v>
      </c>
      <c r="Q16" s="4">
        <v>2033873</v>
      </c>
    </row>
    <row r="17" spans="1:17" ht="13.5">
      <c r="A17" s="21" t="s">
        <v>34</v>
      </c>
      <c r="B17" s="20"/>
      <c r="C17" s="3">
        <v>250600</v>
      </c>
      <c r="D17" s="3">
        <v>250600</v>
      </c>
      <c r="E17" s="3">
        <v>250600</v>
      </c>
      <c r="F17" s="3">
        <v>250600</v>
      </c>
      <c r="G17" s="3">
        <v>250600</v>
      </c>
      <c r="H17" s="3">
        <v>250602</v>
      </c>
      <c r="I17" s="3">
        <v>250600</v>
      </c>
      <c r="J17" s="3">
        <v>250600</v>
      </c>
      <c r="K17" s="3">
        <v>250600</v>
      </c>
      <c r="L17" s="3">
        <v>250600</v>
      </c>
      <c r="M17" s="3">
        <v>250600</v>
      </c>
      <c r="N17" s="4">
        <v>250600</v>
      </c>
      <c r="O17" s="6">
        <v>3007202</v>
      </c>
      <c r="P17" s="3">
        <v>3169591</v>
      </c>
      <c r="Q17" s="4">
        <v>3340749</v>
      </c>
    </row>
    <row r="18" spans="1:17" ht="13.5">
      <c r="A18" s="19" t="s">
        <v>35</v>
      </c>
      <c r="B18" s="25"/>
      <c r="C18" s="3">
        <v>7213751</v>
      </c>
      <c r="D18" s="3">
        <v>7213751</v>
      </c>
      <c r="E18" s="3">
        <v>7213751</v>
      </c>
      <c r="F18" s="3">
        <v>7213751</v>
      </c>
      <c r="G18" s="3">
        <v>7213751</v>
      </c>
      <c r="H18" s="3">
        <v>7213761</v>
      </c>
      <c r="I18" s="3">
        <v>7213751</v>
      </c>
      <c r="J18" s="3">
        <v>7213751</v>
      </c>
      <c r="K18" s="3">
        <v>7213751</v>
      </c>
      <c r="L18" s="3">
        <v>7213751</v>
      </c>
      <c r="M18" s="3">
        <v>7213751</v>
      </c>
      <c r="N18" s="4">
        <v>7213751</v>
      </c>
      <c r="O18" s="6">
        <v>86565022</v>
      </c>
      <c r="P18" s="3">
        <v>92859923</v>
      </c>
      <c r="Q18" s="4">
        <v>100932212</v>
      </c>
    </row>
    <row r="19" spans="1:17" ht="13.5">
      <c r="A19" s="19" t="s">
        <v>36</v>
      </c>
      <c r="B19" s="25"/>
      <c r="C19" s="22">
        <v>49777</v>
      </c>
      <c r="D19" s="22">
        <v>49777</v>
      </c>
      <c r="E19" s="22">
        <v>49777</v>
      </c>
      <c r="F19" s="22">
        <v>49777</v>
      </c>
      <c r="G19" s="22">
        <v>49777</v>
      </c>
      <c r="H19" s="22">
        <v>49775</v>
      </c>
      <c r="I19" s="22">
        <v>49777</v>
      </c>
      <c r="J19" s="22">
        <v>49777</v>
      </c>
      <c r="K19" s="22">
        <v>49777</v>
      </c>
      <c r="L19" s="22">
        <v>49777</v>
      </c>
      <c r="M19" s="22">
        <v>49777</v>
      </c>
      <c r="N19" s="23">
        <v>49777</v>
      </c>
      <c r="O19" s="24">
        <v>597322</v>
      </c>
      <c r="P19" s="22">
        <v>629575</v>
      </c>
      <c r="Q19" s="23">
        <v>663574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16835144</v>
      </c>
      <c r="D21" s="29">
        <f t="shared" si="0"/>
        <v>16835144</v>
      </c>
      <c r="E21" s="29">
        <f t="shared" si="0"/>
        <v>16835144</v>
      </c>
      <c r="F21" s="29">
        <f>SUM(F5:F20)</f>
        <v>16835144</v>
      </c>
      <c r="G21" s="29">
        <f>SUM(G5:G20)</f>
        <v>16835144</v>
      </c>
      <c r="H21" s="29">
        <f>SUM(H5:H20)</f>
        <v>16835140</v>
      </c>
      <c r="I21" s="29">
        <f>SUM(I5:I20)</f>
        <v>16835144</v>
      </c>
      <c r="J21" s="29">
        <f t="shared" si="0"/>
        <v>16835144</v>
      </c>
      <c r="K21" s="29">
        <f>SUM(K5:K20)</f>
        <v>16835144</v>
      </c>
      <c r="L21" s="29">
        <f>SUM(L5:L20)</f>
        <v>16835144</v>
      </c>
      <c r="M21" s="29">
        <f>SUM(M5:M20)</f>
        <v>16835144</v>
      </c>
      <c r="N21" s="30">
        <f t="shared" si="0"/>
        <v>16835144</v>
      </c>
      <c r="O21" s="31">
        <f t="shared" si="0"/>
        <v>202021724</v>
      </c>
      <c r="P21" s="29">
        <f t="shared" si="0"/>
        <v>216829201</v>
      </c>
      <c r="Q21" s="32">
        <f t="shared" si="0"/>
        <v>234176867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6820293</v>
      </c>
      <c r="D24" s="3">
        <v>6820293</v>
      </c>
      <c r="E24" s="3">
        <v>6820293</v>
      </c>
      <c r="F24" s="3">
        <v>6820293</v>
      </c>
      <c r="G24" s="3">
        <v>6820293</v>
      </c>
      <c r="H24" s="3">
        <v>6820264</v>
      </c>
      <c r="I24" s="3">
        <v>6820293</v>
      </c>
      <c r="J24" s="3">
        <v>6820293</v>
      </c>
      <c r="K24" s="3">
        <v>6820293</v>
      </c>
      <c r="L24" s="3">
        <v>6820293</v>
      </c>
      <c r="M24" s="3">
        <v>6820293</v>
      </c>
      <c r="N24" s="36">
        <v>6820293</v>
      </c>
      <c r="O24" s="6">
        <v>81843487</v>
      </c>
      <c r="P24" s="3">
        <v>87150171</v>
      </c>
      <c r="Q24" s="4">
        <v>92727782</v>
      </c>
    </row>
    <row r="25" spans="1:17" ht="13.5">
      <c r="A25" s="21" t="s">
        <v>41</v>
      </c>
      <c r="B25" s="20"/>
      <c r="C25" s="3">
        <v>620109</v>
      </c>
      <c r="D25" s="3">
        <v>620109</v>
      </c>
      <c r="E25" s="3">
        <v>620109</v>
      </c>
      <c r="F25" s="3">
        <v>620109</v>
      </c>
      <c r="G25" s="3">
        <v>620109</v>
      </c>
      <c r="H25" s="3">
        <v>620111</v>
      </c>
      <c r="I25" s="3">
        <v>620109</v>
      </c>
      <c r="J25" s="3">
        <v>620109</v>
      </c>
      <c r="K25" s="3">
        <v>620109</v>
      </c>
      <c r="L25" s="3">
        <v>620109</v>
      </c>
      <c r="M25" s="3">
        <v>620109</v>
      </c>
      <c r="N25" s="4">
        <v>620109</v>
      </c>
      <c r="O25" s="6">
        <v>7441310</v>
      </c>
      <c r="P25" s="3">
        <v>7917552</v>
      </c>
      <c r="Q25" s="4">
        <v>8424280</v>
      </c>
    </row>
    <row r="26" spans="1:17" ht="13.5">
      <c r="A26" s="21" t="s">
        <v>42</v>
      </c>
      <c r="B26" s="20"/>
      <c r="C26" s="3">
        <v>1121154</v>
      </c>
      <c r="D26" s="3">
        <v>1121154</v>
      </c>
      <c r="E26" s="3">
        <v>1121154</v>
      </c>
      <c r="F26" s="3">
        <v>1121154</v>
      </c>
      <c r="G26" s="3">
        <v>1121154</v>
      </c>
      <c r="H26" s="3">
        <v>1121149</v>
      </c>
      <c r="I26" s="3">
        <v>1121154</v>
      </c>
      <c r="J26" s="3">
        <v>1121154</v>
      </c>
      <c r="K26" s="3">
        <v>1121154</v>
      </c>
      <c r="L26" s="3">
        <v>1121154</v>
      </c>
      <c r="M26" s="3">
        <v>1121154</v>
      </c>
      <c r="N26" s="4">
        <v>1121154</v>
      </c>
      <c r="O26" s="6">
        <v>13453843</v>
      </c>
      <c r="P26" s="3">
        <v>14450351</v>
      </c>
      <c r="Q26" s="4">
        <v>15500668</v>
      </c>
    </row>
    <row r="27" spans="1:17" ht="13.5">
      <c r="A27" s="21" t="s">
        <v>43</v>
      </c>
      <c r="B27" s="20"/>
      <c r="C27" s="3">
        <v>2197203</v>
      </c>
      <c r="D27" s="3">
        <v>2197203</v>
      </c>
      <c r="E27" s="3">
        <v>2197203</v>
      </c>
      <c r="F27" s="3">
        <v>2197203</v>
      </c>
      <c r="G27" s="3">
        <v>2197203</v>
      </c>
      <c r="H27" s="3">
        <v>2197212</v>
      </c>
      <c r="I27" s="3">
        <v>2197203</v>
      </c>
      <c r="J27" s="3">
        <v>2197203</v>
      </c>
      <c r="K27" s="3">
        <v>2197203</v>
      </c>
      <c r="L27" s="3">
        <v>2197203</v>
      </c>
      <c r="M27" s="3">
        <v>2197203</v>
      </c>
      <c r="N27" s="36">
        <v>2197203</v>
      </c>
      <c r="O27" s="6">
        <v>26366445</v>
      </c>
      <c r="P27" s="3">
        <v>26873786</v>
      </c>
      <c r="Q27" s="4">
        <v>27952234</v>
      </c>
    </row>
    <row r="28" spans="1:17" ht="13.5">
      <c r="A28" s="21" t="s">
        <v>44</v>
      </c>
      <c r="B28" s="20"/>
      <c r="C28" s="3">
        <v>235815</v>
      </c>
      <c r="D28" s="3">
        <v>235815</v>
      </c>
      <c r="E28" s="3">
        <v>235815</v>
      </c>
      <c r="F28" s="3">
        <v>235815</v>
      </c>
      <c r="G28" s="3">
        <v>235815</v>
      </c>
      <c r="H28" s="3">
        <v>235806</v>
      </c>
      <c r="I28" s="3">
        <v>235815</v>
      </c>
      <c r="J28" s="3">
        <v>235815</v>
      </c>
      <c r="K28" s="3">
        <v>235815</v>
      </c>
      <c r="L28" s="3">
        <v>235815</v>
      </c>
      <c r="M28" s="3">
        <v>235815</v>
      </c>
      <c r="N28" s="4">
        <v>235815</v>
      </c>
      <c r="O28" s="6">
        <v>2829771</v>
      </c>
      <c r="P28" s="3">
        <v>2982578</v>
      </c>
      <c r="Q28" s="4">
        <v>3143638</v>
      </c>
    </row>
    <row r="29" spans="1:17" ht="13.5">
      <c r="A29" s="21" t="s">
        <v>45</v>
      </c>
      <c r="B29" s="20"/>
      <c r="C29" s="3">
        <v>2460212</v>
      </c>
      <c r="D29" s="3">
        <v>2460212</v>
      </c>
      <c r="E29" s="3">
        <v>2460212</v>
      </c>
      <c r="F29" s="3">
        <v>2460212</v>
      </c>
      <c r="G29" s="3">
        <v>2460212</v>
      </c>
      <c r="H29" s="3">
        <v>2460207</v>
      </c>
      <c r="I29" s="3">
        <v>2460212</v>
      </c>
      <c r="J29" s="3">
        <v>2460212</v>
      </c>
      <c r="K29" s="3">
        <v>2460212</v>
      </c>
      <c r="L29" s="3">
        <v>2460212</v>
      </c>
      <c r="M29" s="3">
        <v>2460212</v>
      </c>
      <c r="N29" s="36">
        <v>2460212</v>
      </c>
      <c r="O29" s="6">
        <v>29522539</v>
      </c>
      <c r="P29" s="3">
        <v>33099514</v>
      </c>
      <c r="Q29" s="4">
        <v>37167059</v>
      </c>
    </row>
    <row r="30" spans="1:17" ht="13.5">
      <c r="A30" s="21" t="s">
        <v>46</v>
      </c>
      <c r="B30" s="20"/>
      <c r="C30" s="3">
        <v>673463</v>
      </c>
      <c r="D30" s="3">
        <v>673463</v>
      </c>
      <c r="E30" s="3">
        <v>673463</v>
      </c>
      <c r="F30" s="3">
        <v>673463</v>
      </c>
      <c r="G30" s="3">
        <v>673463</v>
      </c>
      <c r="H30" s="3">
        <v>673460</v>
      </c>
      <c r="I30" s="3">
        <v>673463</v>
      </c>
      <c r="J30" s="3">
        <v>673463</v>
      </c>
      <c r="K30" s="3">
        <v>673463</v>
      </c>
      <c r="L30" s="3">
        <v>673463</v>
      </c>
      <c r="M30" s="3">
        <v>673463</v>
      </c>
      <c r="N30" s="4">
        <v>673463</v>
      </c>
      <c r="O30" s="6">
        <v>8081553</v>
      </c>
      <c r="P30" s="3">
        <v>8430490</v>
      </c>
      <c r="Q30" s="4">
        <v>8530313</v>
      </c>
    </row>
    <row r="31" spans="1:17" ht="13.5">
      <c r="A31" s="21" t="s">
        <v>47</v>
      </c>
      <c r="B31" s="20"/>
      <c r="C31" s="3">
        <v>3397613</v>
      </c>
      <c r="D31" s="3">
        <v>3397613</v>
      </c>
      <c r="E31" s="3">
        <v>3397613</v>
      </c>
      <c r="F31" s="3">
        <v>3397613</v>
      </c>
      <c r="G31" s="3">
        <v>3397613</v>
      </c>
      <c r="H31" s="3">
        <v>3397663</v>
      </c>
      <c r="I31" s="3">
        <v>3397613</v>
      </c>
      <c r="J31" s="3">
        <v>3397613</v>
      </c>
      <c r="K31" s="3">
        <v>3397613</v>
      </c>
      <c r="L31" s="3">
        <v>3397613</v>
      </c>
      <c r="M31" s="3">
        <v>3397613</v>
      </c>
      <c r="N31" s="36">
        <v>3397613</v>
      </c>
      <c r="O31" s="6">
        <v>40771406</v>
      </c>
      <c r="P31" s="3">
        <v>35573596</v>
      </c>
      <c r="Q31" s="4">
        <v>33404527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2789979</v>
      </c>
      <c r="D33" s="3">
        <v>2789979</v>
      </c>
      <c r="E33" s="3">
        <v>2789979</v>
      </c>
      <c r="F33" s="3">
        <v>2789979</v>
      </c>
      <c r="G33" s="3">
        <v>2789979</v>
      </c>
      <c r="H33" s="3">
        <v>2789992</v>
      </c>
      <c r="I33" s="3">
        <v>2789979</v>
      </c>
      <c r="J33" s="3">
        <v>2789979</v>
      </c>
      <c r="K33" s="3">
        <v>2789979</v>
      </c>
      <c r="L33" s="3">
        <v>2789979</v>
      </c>
      <c r="M33" s="3">
        <v>2789979</v>
      </c>
      <c r="N33" s="4">
        <v>2789979</v>
      </c>
      <c r="O33" s="6">
        <v>33479761</v>
      </c>
      <c r="P33" s="3">
        <v>36083544</v>
      </c>
      <c r="Q33" s="4">
        <v>35324281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20315841</v>
      </c>
      <c r="D35" s="29">
        <f t="shared" si="1"/>
        <v>20315841</v>
      </c>
      <c r="E35" s="29">
        <f t="shared" si="1"/>
        <v>20315841</v>
      </c>
      <c r="F35" s="29">
        <f>SUM(F24:F34)</f>
        <v>20315841</v>
      </c>
      <c r="G35" s="29">
        <f>SUM(G24:G34)</f>
        <v>20315841</v>
      </c>
      <c r="H35" s="29">
        <f>SUM(H24:H34)</f>
        <v>20315864</v>
      </c>
      <c r="I35" s="29">
        <f>SUM(I24:I34)</f>
        <v>20315841</v>
      </c>
      <c r="J35" s="29">
        <f t="shared" si="1"/>
        <v>20315841</v>
      </c>
      <c r="K35" s="29">
        <f>SUM(K24:K34)</f>
        <v>20315841</v>
      </c>
      <c r="L35" s="29">
        <f>SUM(L24:L34)</f>
        <v>20315841</v>
      </c>
      <c r="M35" s="29">
        <f>SUM(M24:M34)</f>
        <v>20315841</v>
      </c>
      <c r="N35" s="32">
        <f t="shared" si="1"/>
        <v>20315841</v>
      </c>
      <c r="O35" s="31">
        <f t="shared" si="1"/>
        <v>243790115</v>
      </c>
      <c r="P35" s="29">
        <f t="shared" si="1"/>
        <v>252561582</v>
      </c>
      <c r="Q35" s="32">
        <f t="shared" si="1"/>
        <v>262174782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-3480697</v>
      </c>
      <c r="D37" s="42">
        <f t="shared" si="2"/>
        <v>-3480697</v>
      </c>
      <c r="E37" s="42">
        <f t="shared" si="2"/>
        <v>-3480697</v>
      </c>
      <c r="F37" s="42">
        <f>+F21-F35</f>
        <v>-3480697</v>
      </c>
      <c r="G37" s="42">
        <f>+G21-G35</f>
        <v>-3480697</v>
      </c>
      <c r="H37" s="42">
        <f>+H21-H35</f>
        <v>-3480724</v>
      </c>
      <c r="I37" s="42">
        <f>+I21-I35</f>
        <v>-3480697</v>
      </c>
      <c r="J37" s="42">
        <f t="shared" si="2"/>
        <v>-3480697</v>
      </c>
      <c r="K37" s="42">
        <f>+K21-K35</f>
        <v>-3480697</v>
      </c>
      <c r="L37" s="42">
        <f>+L21-L35</f>
        <v>-3480697</v>
      </c>
      <c r="M37" s="42">
        <f>+M21-M35</f>
        <v>-3480697</v>
      </c>
      <c r="N37" s="43">
        <f t="shared" si="2"/>
        <v>-3480697</v>
      </c>
      <c r="O37" s="44">
        <f t="shared" si="2"/>
        <v>-41768391</v>
      </c>
      <c r="P37" s="42">
        <f t="shared" si="2"/>
        <v>-35732381</v>
      </c>
      <c r="Q37" s="43">
        <f t="shared" si="2"/>
        <v>-27997915</v>
      </c>
    </row>
    <row r="38" spans="1:17" ht="21" customHeight="1">
      <c r="A38" s="45" t="s">
        <v>52</v>
      </c>
      <c r="B38" s="25"/>
      <c r="C38" s="3">
        <v>5701667</v>
      </c>
      <c r="D38" s="3">
        <v>5701667</v>
      </c>
      <c r="E38" s="3">
        <v>5701667</v>
      </c>
      <c r="F38" s="3">
        <v>5701667</v>
      </c>
      <c r="G38" s="3">
        <v>5701667</v>
      </c>
      <c r="H38" s="3">
        <v>5701661</v>
      </c>
      <c r="I38" s="3">
        <v>5701667</v>
      </c>
      <c r="J38" s="3">
        <v>5701667</v>
      </c>
      <c r="K38" s="3">
        <v>5701667</v>
      </c>
      <c r="L38" s="3">
        <v>5701667</v>
      </c>
      <c r="M38" s="3">
        <v>5701667</v>
      </c>
      <c r="N38" s="4">
        <v>5701667</v>
      </c>
      <c r="O38" s="6">
        <v>68419998</v>
      </c>
      <c r="P38" s="3">
        <v>38621000</v>
      </c>
      <c r="Q38" s="4">
        <v>34646000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2220970</v>
      </c>
      <c r="D41" s="50">
        <f t="shared" si="3"/>
        <v>2220970</v>
      </c>
      <c r="E41" s="50">
        <f t="shared" si="3"/>
        <v>2220970</v>
      </c>
      <c r="F41" s="50">
        <f>SUM(F37:F40)</f>
        <v>2220970</v>
      </c>
      <c r="G41" s="50">
        <f>SUM(G37:G40)</f>
        <v>2220970</v>
      </c>
      <c r="H41" s="50">
        <f>SUM(H37:H40)</f>
        <v>2220937</v>
      </c>
      <c r="I41" s="50">
        <f>SUM(I37:I40)</f>
        <v>2220970</v>
      </c>
      <c r="J41" s="50">
        <f t="shared" si="3"/>
        <v>2220970</v>
      </c>
      <c r="K41" s="50">
        <f>SUM(K37:K40)</f>
        <v>2220970</v>
      </c>
      <c r="L41" s="50">
        <f>SUM(L37:L40)</f>
        <v>2220970</v>
      </c>
      <c r="M41" s="50">
        <f>SUM(M37:M40)</f>
        <v>2220970</v>
      </c>
      <c r="N41" s="51">
        <f t="shared" si="3"/>
        <v>2220970</v>
      </c>
      <c r="O41" s="52">
        <f t="shared" si="3"/>
        <v>26651607</v>
      </c>
      <c r="P41" s="50">
        <f t="shared" si="3"/>
        <v>2888619</v>
      </c>
      <c r="Q41" s="51">
        <f t="shared" si="3"/>
        <v>6648085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2220970</v>
      </c>
      <c r="D43" s="57">
        <f t="shared" si="4"/>
        <v>2220970</v>
      </c>
      <c r="E43" s="57">
        <f t="shared" si="4"/>
        <v>2220970</v>
      </c>
      <c r="F43" s="57">
        <f>+F41-F42</f>
        <v>2220970</v>
      </c>
      <c r="G43" s="57">
        <f>+G41-G42</f>
        <v>2220970</v>
      </c>
      <c r="H43" s="57">
        <f>+H41-H42</f>
        <v>2220937</v>
      </c>
      <c r="I43" s="57">
        <f>+I41-I42</f>
        <v>2220970</v>
      </c>
      <c r="J43" s="57">
        <f t="shared" si="4"/>
        <v>2220970</v>
      </c>
      <c r="K43" s="57">
        <f>+K41-K42</f>
        <v>2220970</v>
      </c>
      <c r="L43" s="57">
        <f>+L41-L42</f>
        <v>2220970</v>
      </c>
      <c r="M43" s="57">
        <f>+M41-M42</f>
        <v>2220970</v>
      </c>
      <c r="N43" s="58">
        <f t="shared" si="4"/>
        <v>2220970</v>
      </c>
      <c r="O43" s="59">
        <f t="shared" si="4"/>
        <v>26651607</v>
      </c>
      <c r="P43" s="57">
        <f t="shared" si="4"/>
        <v>2888619</v>
      </c>
      <c r="Q43" s="58">
        <f t="shared" si="4"/>
        <v>6648085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2220970</v>
      </c>
      <c r="D45" s="50">
        <f t="shared" si="5"/>
        <v>2220970</v>
      </c>
      <c r="E45" s="50">
        <f t="shared" si="5"/>
        <v>2220970</v>
      </c>
      <c r="F45" s="50">
        <f>SUM(F43:F44)</f>
        <v>2220970</v>
      </c>
      <c r="G45" s="50">
        <f>SUM(G43:G44)</f>
        <v>2220970</v>
      </c>
      <c r="H45" s="50">
        <f>SUM(H43:H44)</f>
        <v>2220937</v>
      </c>
      <c r="I45" s="50">
        <f>SUM(I43:I44)</f>
        <v>2220970</v>
      </c>
      <c r="J45" s="50">
        <f t="shared" si="5"/>
        <v>2220970</v>
      </c>
      <c r="K45" s="50">
        <f>SUM(K43:K44)</f>
        <v>2220970</v>
      </c>
      <c r="L45" s="50">
        <f>SUM(L43:L44)</f>
        <v>2220970</v>
      </c>
      <c r="M45" s="50">
        <f>SUM(M43:M44)</f>
        <v>2220970</v>
      </c>
      <c r="N45" s="51">
        <f t="shared" si="5"/>
        <v>2220970</v>
      </c>
      <c r="O45" s="52">
        <f t="shared" si="5"/>
        <v>26651607</v>
      </c>
      <c r="P45" s="50">
        <f t="shared" si="5"/>
        <v>2888619</v>
      </c>
      <c r="Q45" s="51">
        <f t="shared" si="5"/>
        <v>6648085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2220970</v>
      </c>
      <c r="D47" s="63">
        <f t="shared" si="6"/>
        <v>2220970</v>
      </c>
      <c r="E47" s="63">
        <f t="shared" si="6"/>
        <v>2220970</v>
      </c>
      <c r="F47" s="63">
        <f>SUM(F45:F46)</f>
        <v>2220970</v>
      </c>
      <c r="G47" s="63">
        <f>SUM(G45:G46)</f>
        <v>2220970</v>
      </c>
      <c r="H47" s="63">
        <f>SUM(H45:H46)</f>
        <v>2220937</v>
      </c>
      <c r="I47" s="63">
        <f>SUM(I45:I46)</f>
        <v>2220970</v>
      </c>
      <c r="J47" s="63">
        <f t="shared" si="6"/>
        <v>2220970</v>
      </c>
      <c r="K47" s="63">
        <f>SUM(K45:K46)</f>
        <v>2220970</v>
      </c>
      <c r="L47" s="63">
        <f>SUM(L45:L46)</f>
        <v>2220970</v>
      </c>
      <c r="M47" s="63">
        <f>SUM(M45:M46)</f>
        <v>2220970</v>
      </c>
      <c r="N47" s="64">
        <f t="shared" si="6"/>
        <v>2220970</v>
      </c>
      <c r="O47" s="65">
        <f t="shared" si="6"/>
        <v>26651607</v>
      </c>
      <c r="P47" s="63">
        <f t="shared" si="6"/>
        <v>2888619</v>
      </c>
      <c r="Q47" s="66">
        <f t="shared" si="6"/>
        <v>6648085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16393080</v>
      </c>
      <c r="D5" s="3">
        <v>16393080</v>
      </c>
      <c r="E5" s="3">
        <v>16393080</v>
      </c>
      <c r="F5" s="3">
        <v>16393080</v>
      </c>
      <c r="G5" s="3">
        <v>16393080</v>
      </c>
      <c r="H5" s="3">
        <v>16393080</v>
      </c>
      <c r="I5" s="3">
        <v>16393080</v>
      </c>
      <c r="J5" s="3">
        <v>16393080</v>
      </c>
      <c r="K5" s="3">
        <v>16393080</v>
      </c>
      <c r="L5" s="3">
        <v>16393080</v>
      </c>
      <c r="M5" s="3">
        <v>16393080</v>
      </c>
      <c r="N5" s="4">
        <v>16393090</v>
      </c>
      <c r="O5" s="5">
        <v>196716970</v>
      </c>
      <c r="P5" s="3">
        <v>209503573</v>
      </c>
      <c r="Q5" s="4">
        <v>223121304</v>
      </c>
    </row>
    <row r="6" spans="1:17" ht="13.5">
      <c r="A6" s="19" t="s">
        <v>24</v>
      </c>
      <c r="B6" s="20"/>
      <c r="C6" s="3">
        <v>23088968</v>
      </c>
      <c r="D6" s="3">
        <v>23088968</v>
      </c>
      <c r="E6" s="3">
        <v>23088968</v>
      </c>
      <c r="F6" s="3">
        <v>23088968</v>
      </c>
      <c r="G6" s="3">
        <v>23088968</v>
      </c>
      <c r="H6" s="3">
        <v>23088968</v>
      </c>
      <c r="I6" s="3">
        <v>23088968</v>
      </c>
      <c r="J6" s="3">
        <v>23088968</v>
      </c>
      <c r="K6" s="3">
        <v>23088968</v>
      </c>
      <c r="L6" s="3">
        <v>23088968</v>
      </c>
      <c r="M6" s="3">
        <v>23088968</v>
      </c>
      <c r="N6" s="4">
        <v>23089053</v>
      </c>
      <c r="O6" s="6">
        <v>277067701</v>
      </c>
      <c r="P6" s="3">
        <v>313279646</v>
      </c>
      <c r="Q6" s="4">
        <v>354226202</v>
      </c>
    </row>
    <row r="7" spans="1:17" ht="13.5">
      <c r="A7" s="21" t="s">
        <v>25</v>
      </c>
      <c r="B7" s="20"/>
      <c r="C7" s="3">
        <v>6342085</v>
      </c>
      <c r="D7" s="3">
        <v>6342085</v>
      </c>
      <c r="E7" s="3">
        <v>6342085</v>
      </c>
      <c r="F7" s="3">
        <v>6342085</v>
      </c>
      <c r="G7" s="3">
        <v>6342085</v>
      </c>
      <c r="H7" s="3">
        <v>6342085</v>
      </c>
      <c r="I7" s="3">
        <v>6342085</v>
      </c>
      <c r="J7" s="3">
        <v>6342085</v>
      </c>
      <c r="K7" s="3">
        <v>6342085</v>
      </c>
      <c r="L7" s="3">
        <v>6342085</v>
      </c>
      <c r="M7" s="3">
        <v>6342085</v>
      </c>
      <c r="N7" s="4">
        <v>6342106</v>
      </c>
      <c r="O7" s="6">
        <v>76105041</v>
      </c>
      <c r="P7" s="3">
        <v>81812919</v>
      </c>
      <c r="Q7" s="4">
        <v>87948889</v>
      </c>
    </row>
    <row r="8" spans="1:17" ht="13.5">
      <c r="A8" s="21" t="s">
        <v>26</v>
      </c>
      <c r="B8" s="20"/>
      <c r="C8" s="3">
        <v>3862178</v>
      </c>
      <c r="D8" s="3">
        <v>3862178</v>
      </c>
      <c r="E8" s="3">
        <v>3862178</v>
      </c>
      <c r="F8" s="3">
        <v>3862178</v>
      </c>
      <c r="G8" s="3">
        <v>3862178</v>
      </c>
      <c r="H8" s="3">
        <v>3862178</v>
      </c>
      <c r="I8" s="3">
        <v>3862178</v>
      </c>
      <c r="J8" s="3">
        <v>3862178</v>
      </c>
      <c r="K8" s="3">
        <v>3862178</v>
      </c>
      <c r="L8" s="3">
        <v>3862178</v>
      </c>
      <c r="M8" s="3">
        <v>3862178</v>
      </c>
      <c r="N8" s="4">
        <v>3862182</v>
      </c>
      <c r="O8" s="6">
        <v>46346140</v>
      </c>
      <c r="P8" s="3">
        <v>49590367</v>
      </c>
      <c r="Q8" s="4">
        <v>53061695</v>
      </c>
    </row>
    <row r="9" spans="1:17" ht="13.5">
      <c r="A9" s="21" t="s">
        <v>27</v>
      </c>
      <c r="B9" s="20"/>
      <c r="C9" s="22">
        <v>4477652</v>
      </c>
      <c r="D9" s="22">
        <v>4477652</v>
      </c>
      <c r="E9" s="22">
        <v>4477652</v>
      </c>
      <c r="F9" s="22">
        <v>4477652</v>
      </c>
      <c r="G9" s="22">
        <v>4477652</v>
      </c>
      <c r="H9" s="22">
        <v>4477652</v>
      </c>
      <c r="I9" s="22">
        <v>4477652</v>
      </c>
      <c r="J9" s="22">
        <v>4477652</v>
      </c>
      <c r="K9" s="22">
        <v>4477652</v>
      </c>
      <c r="L9" s="22">
        <v>4477652</v>
      </c>
      <c r="M9" s="22">
        <v>4477652</v>
      </c>
      <c r="N9" s="23">
        <v>4477661</v>
      </c>
      <c r="O9" s="24">
        <v>53731833</v>
      </c>
      <c r="P9" s="22">
        <v>56466082</v>
      </c>
      <c r="Q9" s="23">
        <v>59391731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336382</v>
      </c>
      <c r="D11" s="3">
        <v>336382</v>
      </c>
      <c r="E11" s="3">
        <v>336382</v>
      </c>
      <c r="F11" s="3">
        <v>336382</v>
      </c>
      <c r="G11" s="3">
        <v>336382</v>
      </c>
      <c r="H11" s="3">
        <v>336382</v>
      </c>
      <c r="I11" s="3">
        <v>336382</v>
      </c>
      <c r="J11" s="3">
        <v>336382</v>
      </c>
      <c r="K11" s="3">
        <v>336382</v>
      </c>
      <c r="L11" s="3">
        <v>336382</v>
      </c>
      <c r="M11" s="3">
        <v>336382</v>
      </c>
      <c r="N11" s="4">
        <v>336414</v>
      </c>
      <c r="O11" s="6">
        <v>4036616</v>
      </c>
      <c r="P11" s="3">
        <v>4254592</v>
      </c>
      <c r="Q11" s="4">
        <v>4484340</v>
      </c>
    </row>
    <row r="12" spans="1:17" ht="13.5">
      <c r="A12" s="19" t="s">
        <v>29</v>
      </c>
      <c r="B12" s="25"/>
      <c r="C12" s="3">
        <v>864580</v>
      </c>
      <c r="D12" s="3">
        <v>864580</v>
      </c>
      <c r="E12" s="3">
        <v>864580</v>
      </c>
      <c r="F12" s="3">
        <v>864580</v>
      </c>
      <c r="G12" s="3">
        <v>864580</v>
      </c>
      <c r="H12" s="3">
        <v>864580</v>
      </c>
      <c r="I12" s="3">
        <v>864580</v>
      </c>
      <c r="J12" s="3">
        <v>864580</v>
      </c>
      <c r="K12" s="3">
        <v>864580</v>
      </c>
      <c r="L12" s="3">
        <v>864580</v>
      </c>
      <c r="M12" s="3">
        <v>864580</v>
      </c>
      <c r="N12" s="4">
        <v>864583</v>
      </c>
      <c r="O12" s="6">
        <v>10374963</v>
      </c>
      <c r="P12" s="3">
        <v>10935211</v>
      </c>
      <c r="Q12" s="4">
        <v>11525712</v>
      </c>
    </row>
    <row r="13" spans="1:17" ht="13.5">
      <c r="A13" s="19" t="s">
        <v>30</v>
      </c>
      <c r="B13" s="25"/>
      <c r="C13" s="3">
        <v>703253</v>
      </c>
      <c r="D13" s="3">
        <v>703253</v>
      </c>
      <c r="E13" s="3">
        <v>703253</v>
      </c>
      <c r="F13" s="3">
        <v>703253</v>
      </c>
      <c r="G13" s="3">
        <v>703253</v>
      </c>
      <c r="H13" s="3">
        <v>703253</v>
      </c>
      <c r="I13" s="3">
        <v>703253</v>
      </c>
      <c r="J13" s="3">
        <v>703253</v>
      </c>
      <c r="K13" s="3">
        <v>703253</v>
      </c>
      <c r="L13" s="3">
        <v>703253</v>
      </c>
      <c r="M13" s="3">
        <v>703253</v>
      </c>
      <c r="N13" s="4">
        <v>703287</v>
      </c>
      <c r="O13" s="6">
        <v>8439070</v>
      </c>
      <c r="P13" s="3">
        <v>8894781</v>
      </c>
      <c r="Q13" s="4">
        <v>9375099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533093</v>
      </c>
      <c r="D15" s="3">
        <v>533093</v>
      </c>
      <c r="E15" s="3">
        <v>533093</v>
      </c>
      <c r="F15" s="3">
        <v>533093</v>
      </c>
      <c r="G15" s="3">
        <v>533093</v>
      </c>
      <c r="H15" s="3">
        <v>533093</v>
      </c>
      <c r="I15" s="3">
        <v>533093</v>
      </c>
      <c r="J15" s="3">
        <v>533093</v>
      </c>
      <c r="K15" s="3">
        <v>533093</v>
      </c>
      <c r="L15" s="3">
        <v>533093</v>
      </c>
      <c r="M15" s="3">
        <v>533093</v>
      </c>
      <c r="N15" s="4">
        <v>533126</v>
      </c>
      <c r="O15" s="6">
        <v>6397149</v>
      </c>
      <c r="P15" s="3">
        <v>6742595</v>
      </c>
      <c r="Q15" s="4">
        <v>7106695</v>
      </c>
    </row>
    <row r="16" spans="1:17" ht="13.5">
      <c r="A16" s="19" t="s">
        <v>33</v>
      </c>
      <c r="B16" s="25"/>
      <c r="C16" s="3">
        <v>1380690</v>
      </c>
      <c r="D16" s="3">
        <v>1380690</v>
      </c>
      <c r="E16" s="3">
        <v>1380690</v>
      </c>
      <c r="F16" s="3">
        <v>1380690</v>
      </c>
      <c r="G16" s="3">
        <v>1380690</v>
      </c>
      <c r="H16" s="3">
        <v>1380690</v>
      </c>
      <c r="I16" s="3">
        <v>1380690</v>
      </c>
      <c r="J16" s="3">
        <v>1380690</v>
      </c>
      <c r="K16" s="3">
        <v>1380690</v>
      </c>
      <c r="L16" s="3">
        <v>1380690</v>
      </c>
      <c r="M16" s="3">
        <v>1380690</v>
      </c>
      <c r="N16" s="4">
        <v>1380758</v>
      </c>
      <c r="O16" s="6">
        <v>16568348</v>
      </c>
      <c r="P16" s="3">
        <v>17463039</v>
      </c>
      <c r="Q16" s="4">
        <v>18406043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11092626</v>
      </c>
      <c r="D18" s="3">
        <v>11092626</v>
      </c>
      <c r="E18" s="3">
        <v>11092626</v>
      </c>
      <c r="F18" s="3">
        <v>11092626</v>
      </c>
      <c r="G18" s="3">
        <v>11092626</v>
      </c>
      <c r="H18" s="3">
        <v>11092626</v>
      </c>
      <c r="I18" s="3">
        <v>11092626</v>
      </c>
      <c r="J18" s="3">
        <v>11092626</v>
      </c>
      <c r="K18" s="3">
        <v>11092626</v>
      </c>
      <c r="L18" s="3">
        <v>11092626</v>
      </c>
      <c r="M18" s="3">
        <v>11092626</v>
      </c>
      <c r="N18" s="4">
        <v>11092649</v>
      </c>
      <c r="O18" s="6">
        <v>133111535</v>
      </c>
      <c r="P18" s="3">
        <v>144133285</v>
      </c>
      <c r="Q18" s="4">
        <v>157663535</v>
      </c>
    </row>
    <row r="19" spans="1:17" ht="13.5">
      <c r="A19" s="19" t="s">
        <v>36</v>
      </c>
      <c r="B19" s="25"/>
      <c r="C19" s="22">
        <v>649761</v>
      </c>
      <c r="D19" s="22">
        <v>649761</v>
      </c>
      <c r="E19" s="22">
        <v>649761</v>
      </c>
      <c r="F19" s="22">
        <v>649761</v>
      </c>
      <c r="G19" s="22">
        <v>649761</v>
      </c>
      <c r="H19" s="22">
        <v>649761</v>
      </c>
      <c r="I19" s="22">
        <v>649761</v>
      </c>
      <c r="J19" s="22">
        <v>649761</v>
      </c>
      <c r="K19" s="22">
        <v>649761</v>
      </c>
      <c r="L19" s="22">
        <v>649761</v>
      </c>
      <c r="M19" s="22">
        <v>649761</v>
      </c>
      <c r="N19" s="23">
        <v>649862</v>
      </c>
      <c r="O19" s="24">
        <v>7797233</v>
      </c>
      <c r="P19" s="22">
        <v>8218286</v>
      </c>
      <c r="Q19" s="23">
        <v>8662074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69724348</v>
      </c>
      <c r="D21" s="29">
        <f t="shared" si="0"/>
        <v>69724348</v>
      </c>
      <c r="E21" s="29">
        <f t="shared" si="0"/>
        <v>69724348</v>
      </c>
      <c r="F21" s="29">
        <f>SUM(F5:F20)</f>
        <v>69724348</v>
      </c>
      <c r="G21" s="29">
        <f>SUM(G5:G20)</f>
        <v>69724348</v>
      </c>
      <c r="H21" s="29">
        <f>SUM(H5:H20)</f>
        <v>69724348</v>
      </c>
      <c r="I21" s="29">
        <f>SUM(I5:I20)</f>
        <v>69724348</v>
      </c>
      <c r="J21" s="29">
        <f t="shared" si="0"/>
        <v>69724348</v>
      </c>
      <c r="K21" s="29">
        <f>SUM(K5:K20)</f>
        <v>69724348</v>
      </c>
      <c r="L21" s="29">
        <f>SUM(L5:L20)</f>
        <v>69724348</v>
      </c>
      <c r="M21" s="29">
        <f>SUM(M5:M20)</f>
        <v>69724348</v>
      </c>
      <c r="N21" s="30">
        <f t="shared" si="0"/>
        <v>69724771</v>
      </c>
      <c r="O21" s="31">
        <f t="shared" si="0"/>
        <v>836692599</v>
      </c>
      <c r="P21" s="29">
        <f t="shared" si="0"/>
        <v>911294376</v>
      </c>
      <c r="Q21" s="32">
        <f t="shared" si="0"/>
        <v>994973319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24244900</v>
      </c>
      <c r="D24" s="3">
        <v>24244900</v>
      </c>
      <c r="E24" s="3">
        <v>24244900</v>
      </c>
      <c r="F24" s="3">
        <v>24244900</v>
      </c>
      <c r="G24" s="3">
        <v>24244900</v>
      </c>
      <c r="H24" s="3">
        <v>24244900</v>
      </c>
      <c r="I24" s="3">
        <v>24244900</v>
      </c>
      <c r="J24" s="3">
        <v>24244900</v>
      </c>
      <c r="K24" s="3">
        <v>24244900</v>
      </c>
      <c r="L24" s="3">
        <v>24244900</v>
      </c>
      <c r="M24" s="3">
        <v>24244900</v>
      </c>
      <c r="N24" s="36">
        <v>24247707</v>
      </c>
      <c r="O24" s="6">
        <v>290941607</v>
      </c>
      <c r="P24" s="3">
        <v>310289218</v>
      </c>
      <c r="Q24" s="4">
        <v>330923513</v>
      </c>
    </row>
    <row r="25" spans="1:17" ht="13.5">
      <c r="A25" s="21" t="s">
        <v>41</v>
      </c>
      <c r="B25" s="20"/>
      <c r="C25" s="3">
        <v>1088572</v>
      </c>
      <c r="D25" s="3">
        <v>1088572</v>
      </c>
      <c r="E25" s="3">
        <v>1088572</v>
      </c>
      <c r="F25" s="3">
        <v>1088572</v>
      </c>
      <c r="G25" s="3">
        <v>1088572</v>
      </c>
      <c r="H25" s="3">
        <v>1088572</v>
      </c>
      <c r="I25" s="3">
        <v>1088572</v>
      </c>
      <c r="J25" s="3">
        <v>1088572</v>
      </c>
      <c r="K25" s="3">
        <v>1088572</v>
      </c>
      <c r="L25" s="3">
        <v>1088572</v>
      </c>
      <c r="M25" s="3">
        <v>1088572</v>
      </c>
      <c r="N25" s="4">
        <v>1088697</v>
      </c>
      <c r="O25" s="6">
        <v>13062989</v>
      </c>
      <c r="P25" s="3">
        <v>13931660</v>
      </c>
      <c r="Q25" s="4">
        <v>14858115</v>
      </c>
    </row>
    <row r="26" spans="1:17" ht="13.5">
      <c r="A26" s="21" t="s">
        <v>42</v>
      </c>
      <c r="B26" s="20"/>
      <c r="C26" s="3">
        <v>2194688</v>
      </c>
      <c r="D26" s="3">
        <v>2194688</v>
      </c>
      <c r="E26" s="3">
        <v>2194688</v>
      </c>
      <c r="F26" s="3">
        <v>2194688</v>
      </c>
      <c r="G26" s="3">
        <v>2194688</v>
      </c>
      <c r="H26" s="3">
        <v>2194688</v>
      </c>
      <c r="I26" s="3">
        <v>2194688</v>
      </c>
      <c r="J26" s="3">
        <v>2194688</v>
      </c>
      <c r="K26" s="3">
        <v>2194688</v>
      </c>
      <c r="L26" s="3">
        <v>2194688</v>
      </c>
      <c r="M26" s="3">
        <v>2194688</v>
      </c>
      <c r="N26" s="4">
        <v>2194707</v>
      </c>
      <c r="O26" s="6">
        <v>26336275</v>
      </c>
      <c r="P26" s="3">
        <v>28781927</v>
      </c>
      <c r="Q26" s="4">
        <v>31484997</v>
      </c>
    </row>
    <row r="27" spans="1:17" ht="13.5">
      <c r="A27" s="21" t="s">
        <v>43</v>
      </c>
      <c r="B27" s="20"/>
      <c r="C27" s="3">
        <v>7091719</v>
      </c>
      <c r="D27" s="3">
        <v>7091719</v>
      </c>
      <c r="E27" s="3">
        <v>7091719</v>
      </c>
      <c r="F27" s="3">
        <v>7091719</v>
      </c>
      <c r="G27" s="3">
        <v>7091719</v>
      </c>
      <c r="H27" s="3">
        <v>7091719</v>
      </c>
      <c r="I27" s="3">
        <v>7091719</v>
      </c>
      <c r="J27" s="3">
        <v>7091719</v>
      </c>
      <c r="K27" s="3">
        <v>7091719</v>
      </c>
      <c r="L27" s="3">
        <v>7091719</v>
      </c>
      <c r="M27" s="3">
        <v>7091719</v>
      </c>
      <c r="N27" s="36">
        <v>7091744</v>
      </c>
      <c r="O27" s="6">
        <v>85100653</v>
      </c>
      <c r="P27" s="3">
        <v>94934566</v>
      </c>
      <c r="Q27" s="4">
        <v>103046161</v>
      </c>
    </row>
    <row r="28" spans="1:17" ht="13.5">
      <c r="A28" s="21" t="s">
        <v>44</v>
      </c>
      <c r="B28" s="20"/>
      <c r="C28" s="3">
        <v>183427</v>
      </c>
      <c r="D28" s="3">
        <v>183427</v>
      </c>
      <c r="E28" s="3">
        <v>183427</v>
      </c>
      <c r="F28" s="3">
        <v>183427</v>
      </c>
      <c r="G28" s="3">
        <v>183427</v>
      </c>
      <c r="H28" s="3">
        <v>183427</v>
      </c>
      <c r="I28" s="3">
        <v>183427</v>
      </c>
      <c r="J28" s="3">
        <v>183427</v>
      </c>
      <c r="K28" s="3">
        <v>183427</v>
      </c>
      <c r="L28" s="3">
        <v>183427</v>
      </c>
      <c r="M28" s="3">
        <v>183427</v>
      </c>
      <c r="N28" s="4">
        <v>183430</v>
      </c>
      <c r="O28" s="6">
        <v>2201127</v>
      </c>
      <c r="P28" s="3">
        <v>1238024</v>
      </c>
      <c r="Q28" s="4">
        <v>671691</v>
      </c>
    </row>
    <row r="29" spans="1:17" ht="13.5">
      <c r="A29" s="21" t="s">
        <v>45</v>
      </c>
      <c r="B29" s="20"/>
      <c r="C29" s="3">
        <v>22635262</v>
      </c>
      <c r="D29" s="3">
        <v>22635262</v>
      </c>
      <c r="E29" s="3">
        <v>22635262</v>
      </c>
      <c r="F29" s="3">
        <v>22635262</v>
      </c>
      <c r="G29" s="3">
        <v>22635262</v>
      </c>
      <c r="H29" s="3">
        <v>22635262</v>
      </c>
      <c r="I29" s="3">
        <v>22635262</v>
      </c>
      <c r="J29" s="3">
        <v>22635262</v>
      </c>
      <c r="K29" s="3">
        <v>22635262</v>
      </c>
      <c r="L29" s="3">
        <v>22635262</v>
      </c>
      <c r="M29" s="3">
        <v>22635262</v>
      </c>
      <c r="N29" s="36">
        <v>22635275</v>
      </c>
      <c r="O29" s="6">
        <v>271623157</v>
      </c>
      <c r="P29" s="3">
        <v>310885182</v>
      </c>
      <c r="Q29" s="4">
        <v>356044411</v>
      </c>
    </row>
    <row r="30" spans="1:17" ht="13.5">
      <c r="A30" s="21" t="s">
        <v>46</v>
      </c>
      <c r="B30" s="20"/>
      <c r="C30" s="3">
        <v>2468334</v>
      </c>
      <c r="D30" s="3">
        <v>2468334</v>
      </c>
      <c r="E30" s="3">
        <v>2468334</v>
      </c>
      <c r="F30" s="3">
        <v>2468334</v>
      </c>
      <c r="G30" s="3">
        <v>2468334</v>
      </c>
      <c r="H30" s="3">
        <v>2468334</v>
      </c>
      <c r="I30" s="3">
        <v>2468334</v>
      </c>
      <c r="J30" s="3">
        <v>2468334</v>
      </c>
      <c r="K30" s="3">
        <v>2468334</v>
      </c>
      <c r="L30" s="3">
        <v>2468334</v>
      </c>
      <c r="M30" s="3">
        <v>2468334</v>
      </c>
      <c r="N30" s="4">
        <v>2469199</v>
      </c>
      <c r="O30" s="6">
        <v>29620873</v>
      </c>
      <c r="P30" s="3">
        <v>31306981</v>
      </c>
      <c r="Q30" s="4">
        <v>33093886</v>
      </c>
    </row>
    <row r="31" spans="1:17" ht="13.5">
      <c r="A31" s="21" t="s">
        <v>47</v>
      </c>
      <c r="B31" s="20"/>
      <c r="C31" s="3">
        <v>6734373</v>
      </c>
      <c r="D31" s="3">
        <v>6734373</v>
      </c>
      <c r="E31" s="3">
        <v>6734373</v>
      </c>
      <c r="F31" s="3">
        <v>6734373</v>
      </c>
      <c r="G31" s="3">
        <v>6734373</v>
      </c>
      <c r="H31" s="3">
        <v>6734373</v>
      </c>
      <c r="I31" s="3">
        <v>6734373</v>
      </c>
      <c r="J31" s="3">
        <v>6734373</v>
      </c>
      <c r="K31" s="3">
        <v>6734373</v>
      </c>
      <c r="L31" s="3">
        <v>6734373</v>
      </c>
      <c r="M31" s="3">
        <v>6734373</v>
      </c>
      <c r="N31" s="36">
        <v>6735440</v>
      </c>
      <c r="O31" s="6">
        <v>80813543</v>
      </c>
      <c r="P31" s="3">
        <v>88766493</v>
      </c>
      <c r="Q31" s="4">
        <v>83162659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8119491</v>
      </c>
      <c r="D33" s="3">
        <v>8119491</v>
      </c>
      <c r="E33" s="3">
        <v>8119491</v>
      </c>
      <c r="F33" s="3">
        <v>8119491</v>
      </c>
      <c r="G33" s="3">
        <v>8119491</v>
      </c>
      <c r="H33" s="3">
        <v>8119491</v>
      </c>
      <c r="I33" s="3">
        <v>8119491</v>
      </c>
      <c r="J33" s="3">
        <v>8119491</v>
      </c>
      <c r="K33" s="3">
        <v>8119491</v>
      </c>
      <c r="L33" s="3">
        <v>8119491</v>
      </c>
      <c r="M33" s="3">
        <v>8119491</v>
      </c>
      <c r="N33" s="4">
        <v>8122041</v>
      </c>
      <c r="O33" s="6">
        <v>97436442</v>
      </c>
      <c r="P33" s="3">
        <v>101595138</v>
      </c>
      <c r="Q33" s="4">
        <v>105757663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74760766</v>
      </c>
      <c r="D35" s="29">
        <f t="shared" si="1"/>
        <v>74760766</v>
      </c>
      <c r="E35" s="29">
        <f t="shared" si="1"/>
        <v>74760766</v>
      </c>
      <c r="F35" s="29">
        <f>SUM(F24:F34)</f>
        <v>74760766</v>
      </c>
      <c r="G35" s="29">
        <f>SUM(G24:G34)</f>
        <v>74760766</v>
      </c>
      <c r="H35" s="29">
        <f>SUM(H24:H34)</f>
        <v>74760766</v>
      </c>
      <c r="I35" s="29">
        <f>SUM(I24:I34)</f>
        <v>74760766</v>
      </c>
      <c r="J35" s="29">
        <f t="shared" si="1"/>
        <v>74760766</v>
      </c>
      <c r="K35" s="29">
        <f>SUM(K24:K34)</f>
        <v>74760766</v>
      </c>
      <c r="L35" s="29">
        <f>SUM(L24:L34)</f>
        <v>74760766</v>
      </c>
      <c r="M35" s="29">
        <f>SUM(M24:M34)</f>
        <v>74760766</v>
      </c>
      <c r="N35" s="32">
        <f t="shared" si="1"/>
        <v>74768240</v>
      </c>
      <c r="O35" s="31">
        <f t="shared" si="1"/>
        <v>897136666</v>
      </c>
      <c r="P35" s="29">
        <f t="shared" si="1"/>
        <v>981729189</v>
      </c>
      <c r="Q35" s="32">
        <f t="shared" si="1"/>
        <v>1059043096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-5036418</v>
      </c>
      <c r="D37" s="42">
        <f t="shared" si="2"/>
        <v>-5036418</v>
      </c>
      <c r="E37" s="42">
        <f t="shared" si="2"/>
        <v>-5036418</v>
      </c>
      <c r="F37" s="42">
        <f>+F21-F35</f>
        <v>-5036418</v>
      </c>
      <c r="G37" s="42">
        <f>+G21-G35</f>
        <v>-5036418</v>
      </c>
      <c r="H37" s="42">
        <f>+H21-H35</f>
        <v>-5036418</v>
      </c>
      <c r="I37" s="42">
        <f>+I21-I35</f>
        <v>-5036418</v>
      </c>
      <c r="J37" s="42">
        <f t="shared" si="2"/>
        <v>-5036418</v>
      </c>
      <c r="K37" s="42">
        <f>+K21-K35</f>
        <v>-5036418</v>
      </c>
      <c r="L37" s="42">
        <f>+L21-L35</f>
        <v>-5036418</v>
      </c>
      <c r="M37" s="42">
        <f>+M21-M35</f>
        <v>-5036418</v>
      </c>
      <c r="N37" s="43">
        <f t="shared" si="2"/>
        <v>-5043469</v>
      </c>
      <c r="O37" s="44">
        <f t="shared" si="2"/>
        <v>-60444067</v>
      </c>
      <c r="P37" s="42">
        <f t="shared" si="2"/>
        <v>-70434813</v>
      </c>
      <c r="Q37" s="43">
        <f t="shared" si="2"/>
        <v>-64069777</v>
      </c>
    </row>
    <row r="38" spans="1:17" ht="21" customHeight="1">
      <c r="A38" s="45" t="s">
        <v>52</v>
      </c>
      <c r="B38" s="25"/>
      <c r="C38" s="3">
        <v>4838607</v>
      </c>
      <c r="D38" s="3">
        <v>4838607</v>
      </c>
      <c r="E38" s="3">
        <v>4838607</v>
      </c>
      <c r="F38" s="3">
        <v>4838607</v>
      </c>
      <c r="G38" s="3">
        <v>4838607</v>
      </c>
      <c r="H38" s="3">
        <v>4838607</v>
      </c>
      <c r="I38" s="3">
        <v>4838607</v>
      </c>
      <c r="J38" s="3">
        <v>4838607</v>
      </c>
      <c r="K38" s="3">
        <v>4838607</v>
      </c>
      <c r="L38" s="3">
        <v>4838607</v>
      </c>
      <c r="M38" s="3">
        <v>4838607</v>
      </c>
      <c r="N38" s="4">
        <v>4838623</v>
      </c>
      <c r="O38" s="6">
        <v>58063300</v>
      </c>
      <c r="P38" s="3">
        <v>51681800</v>
      </c>
      <c r="Q38" s="4">
        <v>51890550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-197811</v>
      </c>
      <c r="D41" s="50">
        <f t="shared" si="3"/>
        <v>-197811</v>
      </c>
      <c r="E41" s="50">
        <f t="shared" si="3"/>
        <v>-197811</v>
      </c>
      <c r="F41" s="50">
        <f>SUM(F37:F40)</f>
        <v>-197811</v>
      </c>
      <c r="G41" s="50">
        <f>SUM(G37:G40)</f>
        <v>-197811</v>
      </c>
      <c r="H41" s="50">
        <f>SUM(H37:H40)</f>
        <v>-197811</v>
      </c>
      <c r="I41" s="50">
        <f>SUM(I37:I40)</f>
        <v>-197811</v>
      </c>
      <c r="J41" s="50">
        <f t="shared" si="3"/>
        <v>-197811</v>
      </c>
      <c r="K41" s="50">
        <f>SUM(K37:K40)</f>
        <v>-197811</v>
      </c>
      <c r="L41" s="50">
        <f>SUM(L37:L40)</f>
        <v>-197811</v>
      </c>
      <c r="M41" s="50">
        <f>SUM(M37:M40)</f>
        <v>-197811</v>
      </c>
      <c r="N41" s="51">
        <f t="shared" si="3"/>
        <v>-204846</v>
      </c>
      <c r="O41" s="52">
        <f t="shared" si="3"/>
        <v>-2380767</v>
      </c>
      <c r="P41" s="50">
        <f t="shared" si="3"/>
        <v>-18753013</v>
      </c>
      <c r="Q41" s="51">
        <f t="shared" si="3"/>
        <v>-12179227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-197811</v>
      </c>
      <c r="D43" s="57">
        <f t="shared" si="4"/>
        <v>-197811</v>
      </c>
      <c r="E43" s="57">
        <f t="shared" si="4"/>
        <v>-197811</v>
      </c>
      <c r="F43" s="57">
        <f>+F41-F42</f>
        <v>-197811</v>
      </c>
      <c r="G43" s="57">
        <f>+G41-G42</f>
        <v>-197811</v>
      </c>
      <c r="H43" s="57">
        <f>+H41-H42</f>
        <v>-197811</v>
      </c>
      <c r="I43" s="57">
        <f>+I41-I42</f>
        <v>-197811</v>
      </c>
      <c r="J43" s="57">
        <f t="shared" si="4"/>
        <v>-197811</v>
      </c>
      <c r="K43" s="57">
        <f>+K41-K42</f>
        <v>-197811</v>
      </c>
      <c r="L43" s="57">
        <f>+L41-L42</f>
        <v>-197811</v>
      </c>
      <c r="M43" s="57">
        <f>+M41-M42</f>
        <v>-197811</v>
      </c>
      <c r="N43" s="58">
        <f t="shared" si="4"/>
        <v>-204846</v>
      </c>
      <c r="O43" s="59">
        <f t="shared" si="4"/>
        <v>-2380767</v>
      </c>
      <c r="P43" s="57">
        <f t="shared" si="4"/>
        <v>-18753013</v>
      </c>
      <c r="Q43" s="58">
        <f t="shared" si="4"/>
        <v>-12179227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-197811</v>
      </c>
      <c r="D45" s="50">
        <f t="shared" si="5"/>
        <v>-197811</v>
      </c>
      <c r="E45" s="50">
        <f t="shared" si="5"/>
        <v>-197811</v>
      </c>
      <c r="F45" s="50">
        <f>SUM(F43:F44)</f>
        <v>-197811</v>
      </c>
      <c r="G45" s="50">
        <f>SUM(G43:G44)</f>
        <v>-197811</v>
      </c>
      <c r="H45" s="50">
        <f>SUM(H43:H44)</f>
        <v>-197811</v>
      </c>
      <c r="I45" s="50">
        <f>SUM(I43:I44)</f>
        <v>-197811</v>
      </c>
      <c r="J45" s="50">
        <f t="shared" si="5"/>
        <v>-197811</v>
      </c>
      <c r="K45" s="50">
        <f>SUM(K43:K44)</f>
        <v>-197811</v>
      </c>
      <c r="L45" s="50">
        <f>SUM(L43:L44)</f>
        <v>-197811</v>
      </c>
      <c r="M45" s="50">
        <f>SUM(M43:M44)</f>
        <v>-197811</v>
      </c>
      <c r="N45" s="51">
        <f t="shared" si="5"/>
        <v>-204846</v>
      </c>
      <c r="O45" s="52">
        <f t="shared" si="5"/>
        <v>-2380767</v>
      </c>
      <c r="P45" s="50">
        <f t="shared" si="5"/>
        <v>-18753013</v>
      </c>
      <c r="Q45" s="51">
        <f t="shared" si="5"/>
        <v>-12179227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-197811</v>
      </c>
      <c r="D47" s="63">
        <f t="shared" si="6"/>
        <v>-197811</v>
      </c>
      <c r="E47" s="63">
        <f t="shared" si="6"/>
        <v>-197811</v>
      </c>
      <c r="F47" s="63">
        <f>SUM(F45:F46)</f>
        <v>-197811</v>
      </c>
      <c r="G47" s="63">
        <f>SUM(G45:G46)</f>
        <v>-197811</v>
      </c>
      <c r="H47" s="63">
        <f>SUM(H45:H46)</f>
        <v>-197811</v>
      </c>
      <c r="I47" s="63">
        <f>SUM(I45:I46)</f>
        <v>-197811</v>
      </c>
      <c r="J47" s="63">
        <f t="shared" si="6"/>
        <v>-197811</v>
      </c>
      <c r="K47" s="63">
        <f>SUM(K45:K46)</f>
        <v>-197811</v>
      </c>
      <c r="L47" s="63">
        <f>SUM(L45:L46)</f>
        <v>-197811</v>
      </c>
      <c r="M47" s="63">
        <f>SUM(M45:M46)</f>
        <v>-197811</v>
      </c>
      <c r="N47" s="64">
        <f t="shared" si="6"/>
        <v>-204846</v>
      </c>
      <c r="O47" s="65">
        <f t="shared" si="6"/>
        <v>-2380767</v>
      </c>
      <c r="P47" s="63">
        <f t="shared" si="6"/>
        <v>-18753013</v>
      </c>
      <c r="Q47" s="66">
        <f t="shared" si="6"/>
        <v>-12179227</v>
      </c>
    </row>
    <row r="48" spans="1:17" ht="13.5">
      <c r="A48" s="1" t="s">
        <v>101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102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2019-11-22T12:30:45Z</dcterms:created>
  <dcterms:modified xsi:type="dcterms:W3CDTF">2019-11-22T13:45:16Z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